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3" documentId="8_{0299FEE2-B66F-4589-93FF-830A41B59745}" xr6:coauthVersionLast="46" xr6:coauthVersionMax="47" xr10:uidLastSave="{6C2A0C54-B60D-42A4-B7BF-120893ADE245}"/>
  <bookViews>
    <workbookView xWindow="-108" yWindow="-108" windowWidth="23256" windowHeight="12576" firstSheet="1"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c r="B10" i="14" s="1"/>
  <c r="B11" i="14" s="1"/>
  <c r="B12" i="14" s="1"/>
  <c r="D4" i="12"/>
  <c r="C1" i="2"/>
  <c r="D1" i="3" s="1"/>
</calcChain>
</file>

<file path=xl/sharedStrings.xml><?xml version="1.0" encoding="utf-8"?>
<sst xmlns="http://schemas.openxmlformats.org/spreadsheetml/2006/main" count="1372" uniqueCount="557">
  <si>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</si>
  <si>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</si>
  <si>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</si>
  <si>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</si>
  <si>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</si>
  <si>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</si>
  <si>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</si>
  <si>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Kent Medway West</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</si>
  <si>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</si>
  <si>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</si>
  <si>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</si>
  <si>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</si>
  <si>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</si>
  <si>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</si>
  <si>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</si>
  <si>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https://www.southernwater.co.uk/media/1702/kent_medway_west.zip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</si>
  <si>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</si>
  <si>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</si>
  <si>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</si>
  <si>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</si>
  <si>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</si>
  <si>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</si>
  <si>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</si>
  <si>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</si>
  <si>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</si>
  <si>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</si>
  <si>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</si>
  <si>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</si>
  <si>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</si>
  <si>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</si>
  <si>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</si>
  <si>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</si>
  <si>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</si>
  <si>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</si>
  <si>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</si>
  <si>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</si>
  <si>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</si>
  <si>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</si>
  <si>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</si>
  <si>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</si>
  <si>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</si>
  <si>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</si>
  <si>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</si>
  <si>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</si>
  <si>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</si>
  <si>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</si>
  <si>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</si>
  <si>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</si>
  <si>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</si>
  <si>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</si>
  <si>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</si>
  <si>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</si>
  <si>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</si>
  <si>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</si>
  <si>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</si>
  <si>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</si>
  <si>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</si>
  <si>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</si>
  <si>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</si>
  <si>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</si>
  <si>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</si>
  <si>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</si>
  <si>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</si>
  <si>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</si>
  <si>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</si>
  <si>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</si>
  <si>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</si>
  <si>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</si>
  <si>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</si>
  <si>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</si>
  <si>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</si>
  <si>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</si>
  <si>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</si>
  <si>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</si>
  <si>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</si>
  <si>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</si>
  <si>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</si>
  <si>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</si>
  <si>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</si>
  <si>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North-west Kent west of the River Medway, including Gravesend, Strood and the Hoo Peninsula.Total population served is approximately 178,000.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</si>
  <si>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</si>
  <si>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</si>
  <si>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</si>
  <si>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</si>
  <si>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</si>
  <si>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</si>
  <si>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</si>
  <si>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</si>
  <si>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</si>
  <si>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</si>
  <si>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</si>
  <si>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</si>
  <si>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</si>
  <si>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</si>
  <si>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</si>
  <si>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</si>
  <si>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</si>
  <si>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</si>
  <si>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An approximately even mixture of licence constrained, asset constrained and hydrologically constrained sources across the WRZ.</t>
  </si>
  <si>
    <t>Drought plan option benefits</t>
  </si>
  <si>
    <t>Table 10 – Drought Plan links</t>
  </si>
  <si>
    <t>Ml/d</t>
  </si>
  <si>
    <t xml:space="preserve">Year of first zonal deficit (if any) 
</t>
  </si>
  <si>
    <t>Year</t>
  </si>
  <si>
    <t>No forecast deficit</t>
  </si>
  <si>
    <t>Zone deficit summary</t>
  </si>
  <si>
    <t>High (&gt;10%) / Medium (5-10%) / Low (&lt;5%)</t>
  </si>
  <si>
    <t>A/A</t>
  </si>
  <si>
    <t>Low (0%)</t>
  </si>
  <si>
    <t>Other planning considerations and constraints</t>
  </si>
  <si>
    <t>Nitrates and pesticides are an issue at some sources. Bewl Water also used to supply South East Water. Risk of future abstraction licence changes arising from AMP6/7 North Kent National Environment Programme (NEP) Investigations under the Water Framework Directive.</t>
  </si>
  <si>
    <t>Treatment works details</t>
  </si>
  <si>
    <t>River Medway Scheme - 0Ml/d - SW4 - Constrained by Asset/Network Capacity</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</si>
  <si>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</si>
  <si>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</si>
  <si>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</si>
  <si>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</si>
  <si>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</si>
  <si>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</si>
  <si>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</si>
  <si>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</si>
  <si>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</si>
  <si>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</si>
  <si>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</si>
  <si>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</si>
  <si>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</si>
  <si>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</si>
  <si>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</si>
  <si>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</si>
  <si>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</si>
  <si>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</si>
  <si>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</si>
  <si>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</si>
  <si>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</si>
  <si>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</si>
  <si>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</si>
  <si>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</si>
  <si>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</si>
  <si>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</si>
  <si>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</si>
  <si>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</si>
  <si>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</si>
  <si>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</si>
  <si>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</si>
  <si>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</si>
  <si>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</si>
  <si>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</si>
  <si>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</si>
  <si>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</si>
  <si>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</si>
  <si>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</si>
  <si>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</si>
  <si>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</si>
  <si>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</si>
  <si>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</si>
  <si>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</si>
  <si>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</si>
  <si>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</si>
  <si>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</si>
  <si>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</si>
  <si>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</si>
  <si>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</si>
  <si>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</si>
  <si>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</si>
  <si>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</si>
  <si>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</si>
  <si>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</si>
  <si>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</si>
  <si>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</si>
  <si>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</si>
  <si>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</si>
  <si>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</si>
  <si>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</si>
  <si>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</si>
  <si>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</si>
  <si>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</si>
  <si>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</si>
  <si>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</si>
  <si>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</si>
  <si>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</si>
  <si>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</si>
  <si>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</si>
  <si>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</si>
  <si>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</si>
  <si>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</si>
  <si>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</si>
  <si>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</si>
  <si>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</si>
  <si>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</si>
  <si>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</si>
  <si>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</si>
  <si>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</si>
  <si>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</si>
  <si>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</si>
  <si>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</si>
  <si>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</si>
  <si>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</si>
  <si>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</si>
  <si>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</si>
  <si>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</si>
  <si>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</si>
  <si>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</si>
  <si>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</si>
  <si>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</si>
  <si>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</si>
  <si>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</si>
  <si>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</si>
  <si>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</si>
  <si>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</si>
  <si>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</si>
  <si>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</si>
  <si>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</si>
  <si>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</si>
  <si>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</si>
  <si>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</si>
  <si>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</si>
  <si>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</si>
  <si>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</si>
  <si>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</si>
  <si>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</si>
  <si>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</si>
  <si>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</si>
  <si>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</si>
  <si>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</si>
  <si>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</si>
  <si>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</si>
  <si>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</si>
  <si>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</si>
  <si>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</si>
  <si>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</si>
  <si>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</si>
  <si>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</si>
  <si>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</si>
  <si>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</si>
  <si>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</si>
  <si>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</si>
  <si>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</si>
  <si>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</si>
  <si>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</si>
  <si>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</si>
  <si>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</si>
  <si>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</si>
  <si>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</si>
  <si>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</si>
  <si>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</si>
  <si>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</si>
  <si>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</si>
  <si>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</si>
  <si>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</si>
  <si>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</si>
  <si>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</si>
  <si>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</si>
  <si>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</si>
  <si>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</si>
  <si>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</si>
  <si>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</si>
  <si>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</si>
  <si>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</si>
  <si>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</si>
  <si>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</si>
  <si>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</si>
  <si>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</si>
  <si>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</si>
  <si>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</si>
  <si>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</si>
  <si>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</si>
  <si>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</si>
  <si>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</si>
  <si>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</si>
  <si>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</si>
  <si>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</si>
  <si>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</si>
  <si>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</si>
  <si>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</si>
  <si>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</si>
  <si>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</si>
  <si>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</si>
  <si>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</si>
  <si>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</si>
  <si>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</si>
  <si>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</si>
  <si>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</si>
  <si>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</si>
  <si>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</si>
  <si>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</si>
  <si>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</si>
  <si>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</si>
  <si>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</si>
  <si>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</si>
  <si>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</si>
  <si>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</si>
  <si>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</si>
  <si>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</si>
  <si>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</si>
  <si>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</si>
  <si>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</si>
  <si>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</si>
  <si>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</si>
  <si>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</si>
  <si>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</si>
  <si>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</si>
  <si>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</si>
  <si>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</si>
  <si>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</si>
  <si>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</si>
  <si>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</si>
  <si>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</si>
  <si>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</si>
  <si>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</si>
  <si>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</si>
  <si>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</si>
  <si>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</si>
  <si>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</si>
  <si>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</si>
  <si>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</si>
  <si>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</si>
  <si>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</si>
  <si>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</si>
  <si>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</si>
  <si>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</si>
  <si>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</si>
  <si>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</si>
  <si>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</si>
  <si>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</si>
  <si>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</si>
  <si>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</si>
  <si>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</si>
  <si>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</si>
  <si>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</si>
  <si>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</si>
  <si>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</si>
  <si>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</si>
  <si>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</si>
  <si>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</si>
  <si>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</si>
  <si>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</si>
  <si>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</si>
  <si>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</si>
  <si>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</si>
  <si>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</si>
  <si>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</si>
  <si>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</si>
  <si>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</si>
  <si>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</si>
  <si>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</si>
  <si>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</si>
  <si>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</si>
  <si>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</si>
  <si>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</si>
  <si>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</si>
  <si>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</si>
  <si>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</si>
  <si>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</si>
  <si>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</si>
  <si>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</si>
  <si>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</si>
  <si>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</si>
  <si>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</si>
  <si>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</si>
  <si>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</si>
  <si>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</si>
  <si>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</si>
  <si>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</si>
  <si>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</si>
  <si>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</si>
  <si>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</si>
  <si>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</si>
  <si>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</si>
  <si>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</si>
  <si>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</si>
  <si>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</si>
  <si>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</si>
  <si>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</si>
  <si>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</si>
  <si>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</si>
  <si>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</si>
  <si>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</si>
  <si>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</si>
  <si>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</si>
  <si>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</si>
  <si>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</si>
  <si>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</si>
  <si>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</si>
  <si>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</si>
  <si>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</si>
  <si>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</si>
  <si>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</si>
  <si>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</si>
  <si>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</si>
  <si>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</si>
  <si>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</si>
  <si>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</si>
  <si>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</si>
  <si>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</si>
  <si>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</si>
  <si>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</si>
  <si>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</si>
  <si>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</si>
  <si>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</si>
  <si>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</si>
  <si>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</si>
  <si>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</si>
  <si>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</si>
  <si>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</si>
  <si>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</si>
  <si>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</si>
  <si>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</si>
  <si>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River Medway Desalination (10Ml/d)</t>
  </si>
  <si>
    <t>River Medway Desalination (20Ml/d)</t>
  </si>
  <si>
    <t>River Thames Desalination (Thames Estuary) (10Ml/d)</t>
  </si>
  <si>
    <t>River Thames Desalination (Thames Estuary) (20Ml/d)</t>
  </si>
  <si>
    <t>London Water Ring Main to WTW near Rochester (10Ml/d)</t>
  </si>
  <si>
    <t>London Water Ring Main to WTW near Rochester (20Ml/d)</t>
  </si>
  <si>
    <t>London Water Ring Main to WTW near Rochester (30Ml/d)</t>
  </si>
  <si>
    <t>London Water Ring Main to WTW near Rochester (40Ml/d)</t>
  </si>
  <si>
    <t>London Water Ring Main to WTW near Rochester (45Ml/d)</t>
  </si>
  <si>
    <t>TUBS and NEU Ban - KMW WRZ</t>
  </si>
  <si>
    <t>River Medway Scheme (stages 1 to 4) Drought Permit/Order (2020-2024)</t>
  </si>
  <si>
    <t xml:space="preserve">Recomission Meopham Greensand groundwater source </t>
  </si>
  <si>
    <t>Raising Bewl by 0.4m</t>
  </si>
  <si>
    <t>Medway WTW Indirect Potable Water Reuse (18 Ml/d) (alternative discharge)</t>
  </si>
  <si>
    <t>Medway WTW Indirect Potable Water Reuse (18 Ml/d)</t>
  </si>
  <si>
    <t>Nitrate catchment management / treatment – Strood</t>
  </si>
  <si>
    <t>Nitrate catchment management / treatment – Gravesend</t>
  </si>
  <si>
    <t>Pesticide catchment management / treatment – River Medway Scheme</t>
  </si>
  <si>
    <t>Medway - instream catchment management options</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</si>
  <si>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</si>
  <si>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</si>
  <si>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</si>
  <si>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</si>
  <si>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</si>
  <si>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</si>
  <si>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</si>
  <si>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</si>
  <si>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</si>
  <si>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</si>
  <si>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</si>
  <si>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</si>
  <si>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</si>
  <si>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</si>
  <si>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</si>
  <si>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</si>
  <si>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</si>
  <si>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DES_Med10</t>
  </si>
  <si>
    <t>DES_Med20</t>
  </si>
  <si>
    <t>DES_Swa10</t>
  </si>
  <si>
    <t>DES_Swa20</t>
  </si>
  <si>
    <t>BS_Hon1</t>
  </si>
  <si>
    <t>BS_Hon2</t>
  </si>
  <si>
    <t>BS_Hon3</t>
  </si>
  <si>
    <t>BS_Hon4</t>
  </si>
  <si>
    <t>BS_Hon5</t>
  </si>
  <si>
    <t>DO_DI-KMW</t>
  </si>
  <si>
    <t>DO_SI_Bew</t>
  </si>
  <si>
    <t>BR_LuG</t>
  </si>
  <si>
    <t>RES_RaB1</t>
  </si>
  <si>
    <t>PWR_Ayl18</t>
  </si>
  <si>
    <t>PWR_Ecc18</t>
  </si>
  <si>
    <t>CM_Str</t>
  </si>
  <si>
    <t>CM_WHi</t>
  </si>
  <si>
    <t>CM_Med</t>
  </si>
  <si>
    <t>CM_MedW</t>
  </si>
  <si>
    <t>LM_AcLog_KMW</t>
  </si>
  <si>
    <t>LM_RemSens_KMW</t>
  </si>
  <si>
    <t>LM_AddMon_KMW</t>
  </si>
  <si>
    <t>LM_CommSPP_KMW</t>
  </si>
  <si>
    <t>LM_NetMngSys_KMW</t>
  </si>
  <si>
    <t>LM_PresOpt_KMW</t>
  </si>
  <si>
    <t>LM_MR_KMW</t>
  </si>
  <si>
    <t>LM_Add_KMW</t>
  </si>
  <si>
    <t>WEF_Tgt100-KMW</t>
  </si>
  <si>
    <t>MET_MAMR1-KMW</t>
  </si>
  <si>
    <t>MET_MAMR2-KMW</t>
  </si>
  <si>
    <t>LM_SPL-T100-KMW</t>
  </si>
  <si>
    <t>LM_SPL1-KMW</t>
  </si>
  <si>
    <t>LM_SPL2-KMW</t>
  </si>
  <si>
    <t xml:space="preserve">Type of option </t>
  </si>
  <si>
    <t>Table 5: Feasible options
Column E</t>
  </si>
  <si>
    <t>Desalination</t>
  </si>
  <si>
    <t>Bulk supplies</t>
  </si>
  <si>
    <t>Demand Interventions</t>
  </si>
  <si>
    <t>Supply Interventions</t>
  </si>
  <si>
    <t>Borehole rehabilitation</t>
  </si>
  <si>
    <t>Reservoirs</t>
  </si>
  <si>
    <t>Indirect Potable Water reuse</t>
  </si>
  <si>
    <t>Catchment management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</si>
  <si>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</si>
  <si>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</si>
  <si>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</si>
  <si>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</si>
  <si>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</si>
  <si>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</si>
  <si>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</si>
  <si>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</si>
  <si>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</si>
  <si>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</si>
  <si>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2026/27</t>
  </si>
  <si>
    <t>2035/36</t>
  </si>
  <si>
    <t>2016/17</t>
  </si>
  <si>
    <t>2020/21</t>
  </si>
  <si>
    <t>2023/24</t>
  </si>
  <si>
    <t>2025/26</t>
  </si>
  <si>
    <t>2027/28</t>
  </si>
  <si>
    <t>2024/25</t>
  </si>
  <si>
    <t>2021/22</t>
  </si>
  <si>
    <t>2022/23</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</si>
  <si>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</si>
  <si>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</si>
  <si>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</si>
  <si>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</si>
  <si>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</si>
  <si>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</si>
  <si>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</si>
  <si>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</si>
  <si>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</si>
  <si>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</si>
  <si>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</si>
  <si>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</si>
  <si>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</si>
  <si>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</si>
  <si>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</si>
  <si>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</si>
  <si>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</si>
  <si>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</si>
  <si>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</si>
  <si>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</si>
  <si>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</si>
  <si>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</si>
  <si>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</si>
  <si>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</si>
  <si>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00</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</si>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</sst>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7">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1">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54972</xdr:colOff>
      <xdr:row>6</xdr:row>
      <xdr:rowOff>135587</xdr:rowOff>
    </xdr:from>
    <xdr:to>
      <xdr:col>4</xdr:col>
      <xdr:colOff>3507975</xdr:colOff>
      <xdr:row>14</xdr:row>
      <xdr:rowOff>520179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09115" y="1768444"/>
          <a:ext cx="3453003" cy="23671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3">
        <v>43187</v>
      </c>
    </row>
    <row r="10" spans="2:5" ht="16.2" x14ac:dyDescent="0.25">
      <c r="B10" s="9" t="s">
        <v>11</v>
      </c>
      <c r="C10" s="9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6"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C9" sqref="C9"/>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4" width="8.69921875" customWidth="1"/>
    <col min="55" max="56" width="0" hidden="1" customWidth="1"/>
    <col min="57" max="16384" width="8.69921875" hidden="1"/>
  </cols>
  <sheetData>
    <row r="1" spans="2:44" ht="20.399999999999999" x14ac:dyDescent="0.25">
      <c r="B1" s="107" t="s">
        <v>367</v>
      </c>
      <c r="C1" s="107"/>
      <c r="D1" s="107"/>
      <c r="E1" s="107"/>
      <c r="F1" s="107"/>
    </row>
    <row r="2" spans="2:44" ht="14.4" thickBot="1" x14ac:dyDescent="0.3"/>
    <row r="3" spans="2:44" ht="16.8" thickBot="1" x14ac:dyDescent="0.3">
      <c r="B3" s="112" t="s">
        <v>3</v>
      </c>
      <c r="C3" s="113"/>
      <c r="D3" s="129" t="str">
        <f>'Cover sheet'!C5</f>
        <v>Southern Water</v>
      </c>
      <c r="E3" s="130"/>
      <c r="F3" s="131"/>
    </row>
    <row r="4" spans="2:44" ht="16.8" thickBot="1" x14ac:dyDescent="0.3">
      <c r="B4" s="112" t="s">
        <v>6</v>
      </c>
      <c r="C4" s="113"/>
      <c r="D4" s="129" t="str">
        <f>'Cover sheet'!C6</f>
        <v>Kent Medway West</v>
      </c>
      <c r="E4" s="130"/>
      <c r="F4" s="131"/>
    </row>
    <row r="5" spans="2:44" ht="15.6" thickBot="1" x14ac:dyDescent="0.3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row>
    <row r="6" spans="2:44" ht="14.4" thickBot="1" x14ac:dyDescent="0.3">
      <c r="B6" s="61" t="s">
        <v>70</v>
      </c>
      <c r="C6" s="60" t="s">
        <v>152</v>
      </c>
      <c r="D6" s="18" t="s">
        <v>72</v>
      </c>
      <c r="E6" s="18" t="s">
        <v>73</v>
      </c>
      <c r="F6" s="75" t="s">
        <v>74</v>
      </c>
      <c r="H6" s="18" t="s">
        <v>368</v>
      </c>
      <c r="I6" s="18" t="s">
        <v>369</v>
      </c>
      <c r="J6" s="18" t="s">
        <v>370</v>
      </c>
      <c r="K6" s="18" t="s">
        <v>371</v>
      </c>
      <c r="L6" s="18" t="s">
        <v>372</v>
      </c>
      <c r="M6" s="18" t="s">
        <v>373</v>
      </c>
      <c r="N6" s="18" t="s">
        <v>374</v>
      </c>
      <c r="O6" s="18" t="s">
        <v>375</v>
      </c>
      <c r="P6" s="18" t="s">
        <v>376</v>
      </c>
      <c r="Q6" s="18" t="s">
        <v>377</v>
      </c>
      <c r="R6" s="18" t="s">
        <v>378</v>
      </c>
      <c r="S6" s="18" t="s">
        <v>379</v>
      </c>
      <c r="T6" s="18" t="s">
        <v>380</v>
      </c>
      <c r="U6" s="18" t="s">
        <v>381</v>
      </c>
      <c r="V6" s="18" t="s">
        <v>382</v>
      </c>
      <c r="W6" s="18" t="s">
        <v>383</v>
      </c>
      <c r="X6" s="18" t="s">
        <v>384</v>
      </c>
      <c r="Y6" s="18" t="s">
        <v>385</v>
      </c>
      <c r="Z6" s="18" t="s">
        <v>386</v>
      </c>
      <c r="AA6" s="18" t="s">
        <v>387</v>
      </c>
      <c r="AB6" s="18" t="s">
        <v>388</v>
      </c>
      <c r="AC6" s="18" t="s">
        <v>389</v>
      </c>
      <c r="AD6" s="18" t="s">
        <v>390</v>
      </c>
      <c r="AE6" s="18" t="s">
        <v>391</v>
      </c>
      <c r="AF6" s="18" t="s">
        <v>392</v>
      </c>
      <c r="AG6" s="18" t="s">
        <v>393</v>
      </c>
      <c r="AH6" s="18" t="s">
        <v>394</v>
      </c>
      <c r="AI6" s="18" t="s">
        <v>395</v>
      </c>
      <c r="AJ6" s="18" t="s">
        <v>396</v>
      </c>
      <c r="AK6" s="18" t="s">
        <v>397</v>
      </c>
      <c r="AL6" s="18" t="s">
        <v>398</v>
      </c>
      <c r="AM6" s="18" t="s">
        <v>399</v>
      </c>
      <c r="AN6" s="18" t="s">
        <v>400</v>
      </c>
      <c r="AO6" s="18" t="s">
        <v>401</v>
      </c>
      <c r="AP6" s="18" t="s">
        <v>402</v>
      </c>
      <c r="AQ6" s="18" t="s">
        <v>403</v>
      </c>
      <c r="AR6" s="99" t="s">
        <v>404</v>
      </c>
    </row>
    <row r="7" spans="2:44" ht="102.6" x14ac:dyDescent="0.25">
      <c r="B7" s="56">
        <v>1</v>
      </c>
      <c r="C7" s="28" t="s">
        <v>405</v>
      </c>
      <c r="D7" s="34" t="s">
        <v>406</v>
      </c>
      <c r="E7" s="34" t="s">
        <v>97</v>
      </c>
      <c r="F7" s="34" t="s">
        <v>77</v>
      </c>
      <c r="H7" s="100" t="s">
        <v>407</v>
      </c>
      <c r="I7" s="100" t="s">
        <v>408</v>
      </c>
      <c r="J7" s="100" t="s">
        <v>409</v>
      </c>
      <c r="K7" s="100" t="s">
        <v>410</v>
      </c>
      <c r="L7" s="100" t="s">
        <v>411</v>
      </c>
      <c r="M7" s="100" t="s">
        <v>412</v>
      </c>
      <c r="N7" s="100" t="s">
        <v>413</v>
      </c>
      <c r="O7" s="100" t="s">
        <v>414</v>
      </c>
      <c r="P7" s="100" t="s">
        <v>415</v>
      </c>
      <c r="Q7" s="100" t="s">
        <v>416</v>
      </c>
      <c r="R7" s="100" t="s">
        <v>417</v>
      </c>
      <c r="S7" s="100" t="s">
        <v>418</v>
      </c>
      <c r="T7" s="100" t="s">
        <v>419</v>
      </c>
      <c r="U7" s="100" t="s">
        <v>420</v>
      </c>
      <c r="V7" s="100" t="s">
        <v>421</v>
      </c>
      <c r="W7" s="100" t="s">
        <v>422</v>
      </c>
      <c r="X7" s="100" t="s">
        <v>423</v>
      </c>
      <c r="Y7" s="100" t="s">
        <v>424</v>
      </c>
      <c r="Z7" s="100" t="s">
        <v>425</v>
      </c>
      <c r="AA7" s="100" t="s">
        <v>426</v>
      </c>
      <c r="AB7" s="100" t="s">
        <v>427</v>
      </c>
      <c r="AC7" s="100" t="s">
        <v>428</v>
      </c>
      <c r="AD7" s="100" t="s">
        <v>429</v>
      </c>
      <c r="AE7" s="100" t="s">
        <v>430</v>
      </c>
      <c r="AF7" s="100" t="s">
        <v>431</v>
      </c>
      <c r="AG7" s="100" t="s">
        <v>432</v>
      </c>
      <c r="AH7" s="100" t="s">
        <v>433</v>
      </c>
      <c r="AI7" s="100" t="s">
        <v>434</v>
      </c>
      <c r="AJ7" s="100" t="s">
        <v>435</v>
      </c>
      <c r="AK7" s="100" t="s">
        <v>436</v>
      </c>
      <c r="AL7" s="100" t="s">
        <v>437</v>
      </c>
      <c r="AM7" s="100" t="s">
        <v>438</v>
      </c>
      <c r="AN7" s="100" t="s">
        <v>439</v>
      </c>
      <c r="AO7" s="100" t="s">
        <v>440</v>
      </c>
      <c r="AP7" s="100" t="s">
        <v>440</v>
      </c>
      <c r="AQ7" s="100" t="s">
        <v>440</v>
      </c>
      <c r="AR7" s="100" t="s">
        <v>440</v>
      </c>
    </row>
    <row r="8" spans="2:44" ht="39.6" x14ac:dyDescent="0.25">
      <c r="B8" s="56">
        <v>2</v>
      </c>
      <c r="C8" s="91" t="s">
        <v>441</v>
      </c>
      <c r="D8" s="34" t="s">
        <v>442</v>
      </c>
      <c r="E8" s="34" t="s">
        <v>97</v>
      </c>
      <c r="F8" s="34" t="s">
        <v>77</v>
      </c>
      <c r="H8" s="100" t="s">
        <v>443</v>
      </c>
      <c r="I8" s="100" t="s">
        <v>444</v>
      </c>
      <c r="J8" s="100" t="s">
        <v>445</v>
      </c>
      <c r="K8" s="100" t="s">
        <v>446</v>
      </c>
      <c r="L8" s="100" t="s">
        <v>447</v>
      </c>
      <c r="M8" s="100" t="s">
        <v>448</v>
      </c>
      <c r="N8" s="100" t="s">
        <v>449</v>
      </c>
      <c r="O8" s="100" t="s">
        <v>450</v>
      </c>
      <c r="P8" s="100" t="s">
        <v>451</v>
      </c>
      <c r="Q8" s="100" t="s">
        <v>452</v>
      </c>
      <c r="R8" s="100" t="s">
        <v>453</v>
      </c>
      <c r="S8" s="100" t="s">
        <v>454</v>
      </c>
      <c r="T8" s="100" t="s">
        <v>455</v>
      </c>
      <c r="U8" s="100" t="s">
        <v>456</v>
      </c>
      <c r="V8" s="100" t="s">
        <v>457</v>
      </c>
      <c r="W8" s="100" t="s">
        <v>458</v>
      </c>
      <c r="X8" s="100" t="s">
        <v>459</v>
      </c>
      <c r="Y8" s="100" t="s">
        <v>460</v>
      </c>
      <c r="Z8" s="100" t="s">
        <v>461</v>
      </c>
      <c r="AA8" s="100" t="s">
        <v>462</v>
      </c>
      <c r="AB8" s="100" t="s">
        <v>463</v>
      </c>
      <c r="AC8" s="100" t="s">
        <v>464</v>
      </c>
      <c r="AD8" s="100" t="s">
        <v>465</v>
      </c>
      <c r="AE8" s="100" t="s">
        <v>466</v>
      </c>
      <c r="AF8" s="100" t="s">
        <v>467</v>
      </c>
      <c r="AG8" s="100" t="s">
        <v>468</v>
      </c>
      <c r="AH8" s="100" t="s">
        <v>469</v>
      </c>
      <c r="AI8" s="100" t="s">
        <v>470</v>
      </c>
      <c r="AJ8" s="100" t="s">
        <v>471</v>
      </c>
      <c r="AK8" s="100" t="s">
        <v>472</v>
      </c>
      <c r="AL8" s="100" t="s">
        <v>473</v>
      </c>
      <c r="AM8" s="100" t="s">
        <v>474</v>
      </c>
      <c r="AN8" s="100" t="s">
        <v>475</v>
      </c>
      <c r="AO8" s="100" t="s">
        <v>440</v>
      </c>
      <c r="AP8" s="100" t="s">
        <v>440</v>
      </c>
      <c r="AQ8" s="100" t="s">
        <v>440</v>
      </c>
      <c r="AR8" s="100" t="s">
        <v>440</v>
      </c>
    </row>
    <row r="9" spans="2:44" ht="39.6" x14ac:dyDescent="0.25">
      <c r="B9" s="56">
        <v>3</v>
      </c>
      <c r="C9" s="91" t="s">
        <v>476</v>
      </c>
      <c r="D9" s="34" t="s">
        <v>477</v>
      </c>
      <c r="E9" s="34" t="s">
        <v>97</v>
      </c>
      <c r="F9" s="34" t="s">
        <v>77</v>
      </c>
      <c r="H9" s="100" t="s">
        <v>478</v>
      </c>
      <c r="I9" s="100" t="s">
        <v>478</v>
      </c>
      <c r="J9" s="100" t="s">
        <v>478</v>
      </c>
      <c r="K9" s="100" t="s">
        <v>478</v>
      </c>
      <c r="L9" s="100" t="s">
        <v>479</v>
      </c>
      <c r="M9" s="100" t="s">
        <v>479</v>
      </c>
      <c r="N9" s="100" t="s">
        <v>479</v>
      </c>
      <c r="O9" s="100" t="s">
        <v>479</v>
      </c>
      <c r="P9" s="100" t="s">
        <v>479</v>
      </c>
      <c r="Q9" s="100" t="s">
        <v>480</v>
      </c>
      <c r="R9" s="100" t="s">
        <v>481</v>
      </c>
      <c r="S9" s="100" t="s">
        <v>482</v>
      </c>
      <c r="T9" s="100" t="s">
        <v>483</v>
      </c>
      <c r="U9" s="100" t="s">
        <v>484</v>
      </c>
      <c r="V9" s="100" t="s">
        <v>484</v>
      </c>
      <c r="W9" s="100" t="s">
        <v>485</v>
      </c>
      <c r="X9" s="100" t="s">
        <v>485</v>
      </c>
      <c r="Y9" s="100" t="s">
        <v>485</v>
      </c>
      <c r="Z9" s="100" t="s">
        <v>485</v>
      </c>
      <c r="AA9" s="100" t="s">
        <v>486</v>
      </c>
      <c r="AB9" s="100" t="s">
        <v>486</v>
      </c>
      <c r="AC9" s="100" t="s">
        <v>486</v>
      </c>
      <c r="AD9" s="100" t="s">
        <v>486</v>
      </c>
      <c r="AE9" s="100" t="s">
        <v>486</v>
      </c>
      <c r="AF9" s="100" t="s">
        <v>486</v>
      </c>
      <c r="AG9" s="100" t="s">
        <v>486</v>
      </c>
      <c r="AH9" s="100" t="s">
        <v>486</v>
      </c>
      <c r="AI9" s="100" t="s">
        <v>487</v>
      </c>
      <c r="AJ9" s="100" t="s">
        <v>488</v>
      </c>
      <c r="AK9" s="100" t="s">
        <v>488</v>
      </c>
      <c r="AL9" s="100" t="s">
        <v>486</v>
      </c>
      <c r="AM9" s="100" t="s">
        <v>486</v>
      </c>
      <c r="AN9" s="100" t="s">
        <v>486</v>
      </c>
      <c r="AO9" s="100" t="s">
        <v>440</v>
      </c>
      <c r="AP9" s="100" t="s">
        <v>440</v>
      </c>
      <c r="AQ9" s="100" t="s">
        <v>440</v>
      </c>
      <c r="AR9" s="100" t="s">
        <v>440</v>
      </c>
    </row>
    <row r="10" spans="2:44" ht="39.6" x14ac:dyDescent="0.25">
      <c r="B10" s="56">
        <v>4</v>
      </c>
      <c r="C10" s="91" t="s">
        <v>489</v>
      </c>
      <c r="D10" s="34" t="s">
        <v>490</v>
      </c>
      <c r="E10" s="34" t="s">
        <v>491</v>
      </c>
      <c r="F10" s="34" t="s">
        <v>77</v>
      </c>
      <c r="H10" s="100" t="s">
        <v>492</v>
      </c>
      <c r="I10" s="100" t="s">
        <v>492</v>
      </c>
      <c r="J10" s="100" t="s">
        <v>492</v>
      </c>
      <c r="K10" s="100" t="s">
        <v>492</v>
      </c>
      <c r="L10" s="100" t="s">
        <v>492</v>
      </c>
      <c r="M10" s="100" t="s">
        <v>492</v>
      </c>
      <c r="N10" s="100" t="s">
        <v>492</v>
      </c>
      <c r="O10" s="100" t="s">
        <v>492</v>
      </c>
      <c r="P10" s="100" t="s">
        <v>492</v>
      </c>
      <c r="Q10" s="100" t="s">
        <v>493</v>
      </c>
      <c r="R10" s="100" t="s">
        <v>493</v>
      </c>
      <c r="S10" s="100" t="s">
        <v>493</v>
      </c>
      <c r="T10" s="100" t="s">
        <v>492</v>
      </c>
      <c r="U10" s="100" t="s">
        <v>492</v>
      </c>
      <c r="V10" s="100" t="s">
        <v>493</v>
      </c>
      <c r="W10" s="100" t="s">
        <v>493</v>
      </c>
      <c r="X10" s="100" t="s">
        <v>493</v>
      </c>
      <c r="Y10" s="100" t="s">
        <v>493</v>
      </c>
      <c r="Z10" s="100" t="s">
        <v>493</v>
      </c>
      <c r="AA10" s="100" t="s">
        <v>493</v>
      </c>
      <c r="AB10" s="100" t="s">
        <v>493</v>
      </c>
      <c r="AC10" s="100" t="s">
        <v>493</v>
      </c>
      <c r="AD10" s="100" t="s">
        <v>493</v>
      </c>
      <c r="AE10" s="100" t="s">
        <v>493</v>
      </c>
      <c r="AF10" s="100" t="s">
        <v>493</v>
      </c>
      <c r="AG10" s="100" t="s">
        <v>493</v>
      </c>
      <c r="AH10" s="100" t="s">
        <v>493</v>
      </c>
      <c r="AI10" s="100" t="s">
        <v>493</v>
      </c>
      <c r="AJ10" s="100" t="s">
        <v>492</v>
      </c>
      <c r="AK10" s="100" t="s">
        <v>492</v>
      </c>
      <c r="AL10" s="100" t="s">
        <v>493</v>
      </c>
      <c r="AM10" s="100" t="s">
        <v>492</v>
      </c>
      <c r="AN10" s="100" t="s">
        <v>492</v>
      </c>
      <c r="AO10" s="100" t="s">
        <v>440</v>
      </c>
      <c r="AP10" s="100" t="s">
        <v>440</v>
      </c>
      <c r="AQ10" s="100" t="s">
        <v>440</v>
      </c>
      <c r="AR10" s="100" t="s">
        <v>440</v>
      </c>
    </row>
    <row r="11" spans="2:44" ht="39.6" x14ac:dyDescent="0.25">
      <c r="B11" s="56">
        <v>5</v>
      </c>
      <c r="C11" s="91" t="s">
        <v>494</v>
      </c>
      <c r="D11" s="34" t="s">
        <v>495</v>
      </c>
      <c r="E11" s="34" t="s">
        <v>103</v>
      </c>
      <c r="F11" s="34" t="s">
        <v>77</v>
      </c>
      <c r="H11" s="100" t="s">
        <v>496</v>
      </c>
      <c r="I11" s="100" t="s">
        <v>496</v>
      </c>
      <c r="J11" s="100" t="s">
        <v>496</v>
      </c>
      <c r="K11" s="100" t="s">
        <v>496</v>
      </c>
      <c r="L11" s="100" t="s">
        <v>497</v>
      </c>
      <c r="M11" s="100" t="s">
        <v>497</v>
      </c>
      <c r="N11" s="100" t="s">
        <v>497</v>
      </c>
      <c r="O11" s="100" t="s">
        <v>497</v>
      </c>
      <c r="P11" s="100" t="s">
        <v>497</v>
      </c>
      <c r="Q11" s="100" t="s">
        <v>498</v>
      </c>
      <c r="R11" s="100" t="s">
        <v>499</v>
      </c>
      <c r="S11" s="100" t="s">
        <v>500</v>
      </c>
      <c r="T11" s="100" t="s">
        <v>496</v>
      </c>
      <c r="U11" s="100" t="s">
        <v>496</v>
      </c>
      <c r="V11" s="100" t="s">
        <v>501</v>
      </c>
      <c r="W11" s="100" t="s">
        <v>502</v>
      </c>
      <c r="X11" s="100" t="s">
        <v>502</v>
      </c>
      <c r="Y11" s="100" t="s">
        <v>503</v>
      </c>
      <c r="Z11" s="100" t="s">
        <v>502</v>
      </c>
      <c r="AA11" s="100" t="s">
        <v>499</v>
      </c>
      <c r="AB11" s="100" t="s">
        <v>504</v>
      </c>
      <c r="AC11" s="100" t="s">
        <v>505</v>
      </c>
      <c r="AD11" s="100" t="s">
        <v>500</v>
      </c>
      <c r="AE11" s="100" t="s">
        <v>503</v>
      </c>
      <c r="AF11" s="100" t="s">
        <v>506</v>
      </c>
      <c r="AG11" s="100" t="s">
        <v>501</v>
      </c>
      <c r="AH11" s="100" t="s">
        <v>506</v>
      </c>
      <c r="AI11" s="100" t="s">
        <v>499</v>
      </c>
      <c r="AJ11" s="100" t="s">
        <v>499</v>
      </c>
      <c r="AK11" s="100" t="s">
        <v>499</v>
      </c>
      <c r="AL11" s="100" t="s">
        <v>499</v>
      </c>
      <c r="AM11" s="100" t="s">
        <v>499</v>
      </c>
      <c r="AN11" s="100" t="s">
        <v>499</v>
      </c>
      <c r="AO11" s="100" t="s">
        <v>440</v>
      </c>
      <c r="AP11" s="100" t="s">
        <v>440</v>
      </c>
      <c r="AQ11" s="100" t="s">
        <v>440</v>
      </c>
      <c r="AR11" s="100" t="s">
        <v>440</v>
      </c>
    </row>
    <row r="12" spans="2:44" ht="38.700000000000003" customHeight="1" x14ac:dyDescent="0.25">
      <c r="B12" s="56">
        <v>6</v>
      </c>
      <c r="C12" s="91" t="s">
        <v>507</v>
      </c>
      <c r="D12" s="34" t="s">
        <v>77</v>
      </c>
      <c r="E12" s="34" t="s">
        <v>97</v>
      </c>
      <c r="F12" s="34" t="s">
        <v>77</v>
      </c>
      <c r="H12" s="100" t="s">
        <v>508</v>
      </c>
      <c r="I12" s="100" t="s">
        <v>508</v>
      </c>
      <c r="J12" s="100" t="s">
        <v>508</v>
      </c>
      <c r="K12" s="100" t="s">
        <v>508</v>
      </c>
      <c r="L12" s="100" t="s">
        <v>508</v>
      </c>
      <c r="M12" s="100" t="s">
        <v>508</v>
      </c>
      <c r="N12" s="100" t="s">
        <v>508</v>
      </c>
      <c r="O12" s="100" t="s">
        <v>508</v>
      </c>
      <c r="P12" s="100" t="s">
        <v>508</v>
      </c>
      <c r="Q12" s="100" t="s">
        <v>508</v>
      </c>
      <c r="R12" s="100" t="s">
        <v>508</v>
      </c>
      <c r="S12" s="100" t="s">
        <v>508</v>
      </c>
      <c r="T12" s="100" t="s">
        <v>508</v>
      </c>
      <c r="U12" s="100" t="s">
        <v>508</v>
      </c>
      <c r="V12" s="100" t="s">
        <v>508</v>
      </c>
      <c r="W12" s="100" t="s">
        <v>508</v>
      </c>
      <c r="X12" s="100" t="s">
        <v>508</v>
      </c>
      <c r="Y12" s="100" t="s">
        <v>508</v>
      </c>
      <c r="Z12" s="100" t="s">
        <v>508</v>
      </c>
      <c r="AA12" s="100" t="s">
        <v>508</v>
      </c>
      <c r="AB12" s="100" t="s">
        <v>508</v>
      </c>
      <c r="AC12" s="100" t="s">
        <v>508</v>
      </c>
      <c r="AD12" s="100" t="s">
        <v>508</v>
      </c>
      <c r="AE12" s="100" t="s">
        <v>508</v>
      </c>
      <c r="AF12" s="100" t="s">
        <v>508</v>
      </c>
      <c r="AG12" s="100" t="s">
        <v>508</v>
      </c>
      <c r="AH12" s="100" t="s">
        <v>508</v>
      </c>
      <c r="AI12" s="100" t="s">
        <v>508</v>
      </c>
      <c r="AJ12" s="100" t="s">
        <v>508</v>
      </c>
      <c r="AK12" s="100" t="s">
        <v>508</v>
      </c>
      <c r="AL12" s="100" t="s">
        <v>508</v>
      </c>
      <c r="AM12" s="100" t="s">
        <v>508</v>
      </c>
      <c r="AN12" s="100" t="s">
        <v>508</v>
      </c>
      <c r="AO12" s="100" t="s">
        <v>440</v>
      </c>
      <c r="AP12" s="100" t="s">
        <v>440</v>
      </c>
      <c r="AQ12" s="100" t="s">
        <v>440</v>
      </c>
      <c r="AR12" s="100" t="s">
        <v>440</v>
      </c>
    </row>
    <row r="13" spans="2:44" ht="39.6" x14ac:dyDescent="0.25">
      <c r="B13" s="56">
        <v>7</v>
      </c>
      <c r="C13" s="91" t="s">
        <v>509</v>
      </c>
      <c r="D13" s="34" t="s">
        <v>510</v>
      </c>
      <c r="E13" s="34" t="s">
        <v>101</v>
      </c>
      <c r="F13" s="34">
        <v>1</v>
      </c>
      <c r="H13" s="101">
        <v>10</v>
      </c>
      <c r="I13" s="101">
        <v>20</v>
      </c>
      <c r="J13" s="101">
        <v>10</v>
      </c>
      <c r="K13" s="101">
        <v>20</v>
      </c>
      <c r="L13" s="101">
        <v>10</v>
      </c>
      <c r="M13" s="101">
        <v>20</v>
      </c>
      <c r="N13" s="101">
        <v>30</v>
      </c>
      <c r="O13" s="101">
        <v>40</v>
      </c>
      <c r="P13" s="101">
        <v>45</v>
      </c>
      <c r="Q13" s="101">
        <v>0.99698225625022374</v>
      </c>
      <c r="R13" s="101">
        <v>1</v>
      </c>
      <c r="S13" s="101">
        <v>1.3</v>
      </c>
      <c r="T13" s="101">
        <v>0</v>
      </c>
      <c r="U13" s="101">
        <v>0</v>
      </c>
      <c r="V13" s="101">
        <v>0</v>
      </c>
      <c r="W13" s="101">
        <v>2.2999999999999998</v>
      </c>
      <c r="X13" s="101">
        <v>2.65</v>
      </c>
      <c r="Y13" s="101">
        <v>0</v>
      </c>
      <c r="Z13" s="101">
        <v>0.68000000000000016</v>
      </c>
      <c r="AA13" s="101">
        <v>0.59117434399999991</v>
      </c>
      <c r="AB13" s="101">
        <v>8.8676151999999994E-2</v>
      </c>
      <c r="AC13" s="101">
        <v>4.7293947000000003E-2</v>
      </c>
      <c r="AD13" s="101">
        <v>7.3157824999999996E-2</v>
      </c>
      <c r="AE13" s="101">
        <v>8.0547504000000006E-2</v>
      </c>
      <c r="AF13" s="101">
        <v>2.6602845E-2</v>
      </c>
      <c r="AG13" s="101">
        <v>1.1793928169999999</v>
      </c>
      <c r="AH13" s="101">
        <v>0.79808536299999999</v>
      </c>
      <c r="AI13" s="101">
        <v>3.68</v>
      </c>
      <c r="AJ13" s="101">
        <v>0.11</v>
      </c>
      <c r="AK13" s="101">
        <v>0.26</v>
      </c>
      <c r="AL13" s="101">
        <v>0.34</v>
      </c>
      <c r="AM13" s="101">
        <v>0.01</v>
      </c>
      <c r="AN13" s="101">
        <v>0.03</v>
      </c>
      <c r="AO13" s="101" t="s">
        <v>440</v>
      </c>
      <c r="AP13" s="101" t="s">
        <v>440</v>
      </c>
      <c r="AQ13" s="101" t="s">
        <v>440</v>
      </c>
      <c r="AR13" s="101" t="s">
        <v>440</v>
      </c>
    </row>
    <row r="14" spans="2:44" ht="39.6" x14ac:dyDescent="0.25">
      <c r="B14" s="56">
        <v>8</v>
      </c>
      <c r="C14" s="91" t="s">
        <v>511</v>
      </c>
      <c r="D14" s="34" t="s">
        <v>512</v>
      </c>
      <c r="E14" s="34" t="s">
        <v>513</v>
      </c>
      <c r="F14" s="34">
        <v>2</v>
      </c>
      <c r="H14" s="102">
        <v>84004.622989183496</v>
      </c>
      <c r="I14" s="102">
        <v>168009.24597836699</v>
      </c>
      <c r="J14" s="102">
        <v>84004.622989183496</v>
      </c>
      <c r="K14" s="102">
        <v>168009.24597836699</v>
      </c>
      <c r="L14" s="102">
        <v>78166.478630964251</v>
      </c>
      <c r="M14" s="102">
        <v>156332.9572619285</v>
      </c>
      <c r="N14" s="102">
        <v>234499.43589289265</v>
      </c>
      <c r="O14" s="102">
        <v>312665.91452385701</v>
      </c>
      <c r="P14" s="102">
        <v>351749.15383933886</v>
      </c>
      <c r="Q14" s="102">
        <v>10382.031272952325</v>
      </c>
      <c r="R14" s="102">
        <v>1705.673911143462</v>
      </c>
      <c r="S14" s="102">
        <v>12161.588407150672</v>
      </c>
      <c r="T14" s="102">
        <v>0</v>
      </c>
      <c r="U14" s="102">
        <v>0</v>
      </c>
      <c r="V14" s="102">
        <v>0</v>
      </c>
      <c r="W14" s="102">
        <v>21516.656412651191</v>
      </c>
      <c r="X14" s="102">
        <v>24790.930214576365</v>
      </c>
      <c r="Y14" s="102">
        <v>0</v>
      </c>
      <c r="Z14" s="102">
        <v>5510.4035033472919</v>
      </c>
      <c r="AA14" s="102">
        <v>5598.9618110456222</v>
      </c>
      <c r="AB14" s="102">
        <v>891.05844850750282</v>
      </c>
      <c r="AC14" s="102">
        <v>458.55262347281456</v>
      </c>
      <c r="AD14" s="102">
        <v>684.3964280095056</v>
      </c>
      <c r="AE14" s="102">
        <v>677.58244411159399</v>
      </c>
      <c r="AF14" s="102">
        <v>193.44660019671284</v>
      </c>
      <c r="AG14" s="102">
        <v>9265.6720902814177</v>
      </c>
      <c r="AH14" s="102">
        <v>6888.453072941189</v>
      </c>
      <c r="AI14" s="102">
        <v>31893.089936008499</v>
      </c>
      <c r="AJ14" s="102">
        <v>928.16354801850071</v>
      </c>
      <c r="AK14" s="102">
        <v>2112.3991167721833</v>
      </c>
      <c r="AL14" s="102">
        <v>2734.527324776438</v>
      </c>
      <c r="AM14" s="102">
        <v>87.077825048217122</v>
      </c>
      <c r="AN14" s="102">
        <v>252.42969079946474</v>
      </c>
      <c r="AO14" s="102" t="s">
        <v>440</v>
      </c>
      <c r="AP14" s="102" t="s">
        <v>440</v>
      </c>
      <c r="AQ14" s="102" t="s">
        <v>440</v>
      </c>
      <c r="AR14" s="102" t="s">
        <v>440</v>
      </c>
    </row>
    <row r="15" spans="2:44" ht="39.6" x14ac:dyDescent="0.25">
      <c r="B15" s="56">
        <v>9</v>
      </c>
      <c r="C15" s="91" t="s">
        <v>514</v>
      </c>
      <c r="D15" s="34" t="s">
        <v>515</v>
      </c>
      <c r="E15" s="34" t="s">
        <v>516</v>
      </c>
      <c r="F15" s="34">
        <v>2</v>
      </c>
      <c r="H15" s="102">
        <v>63988.077268269481</v>
      </c>
      <c r="I15" s="102">
        <v>114005.34498950707</v>
      </c>
      <c r="J15" s="102">
        <v>70718.89982272331</v>
      </c>
      <c r="K15" s="102">
        <v>122195.52533376294</v>
      </c>
      <c r="L15" s="102">
        <v>185436.81217171776</v>
      </c>
      <c r="M15" s="102">
        <v>267253.06041815417</v>
      </c>
      <c r="N15" s="102">
        <v>347870.43493035494</v>
      </c>
      <c r="O15" s="102">
        <v>424761.84166175185</v>
      </c>
      <c r="P15" s="102">
        <v>467947.9205281036</v>
      </c>
      <c r="Q15" s="102">
        <v>0</v>
      </c>
      <c r="R15" s="102">
        <v>0</v>
      </c>
      <c r="S15" s="102">
        <v>2780.966934402345</v>
      </c>
      <c r="T15" s="102">
        <v>42525.811365059926</v>
      </c>
      <c r="U15" s="102">
        <v>45122.72728084655</v>
      </c>
      <c r="V15" s="102">
        <v>39153.506217426686</v>
      </c>
      <c r="W15" s="102">
        <v>5206.696312727574</v>
      </c>
      <c r="X15" s="102">
        <v>2301.0639543224561</v>
      </c>
      <c r="Y15" s="102">
        <v>38472.139588319384</v>
      </c>
      <c r="Z15" s="102">
        <v>0</v>
      </c>
      <c r="AA15" s="102">
        <v>307.37421474313243</v>
      </c>
      <c r="AB15" s="102">
        <v>0</v>
      </c>
      <c r="AC15" s="102">
        <v>1423.9166940568996</v>
      </c>
      <c r="AD15" s="102">
        <v>547.61830757940777</v>
      </c>
      <c r="AE15" s="102">
        <v>1878.356578742033</v>
      </c>
      <c r="AF15" s="102">
        <v>115.18566506364347</v>
      </c>
      <c r="AG15" s="102">
        <v>8415.3286024934805</v>
      </c>
      <c r="AH15" s="102">
        <v>8306.9934150958179</v>
      </c>
      <c r="AI15" s="102">
        <v>0</v>
      </c>
      <c r="AJ15" s="102">
        <v>0</v>
      </c>
      <c r="AK15" s="102">
        <v>0</v>
      </c>
      <c r="AL15" s="102">
        <v>0</v>
      </c>
      <c r="AM15" s="102">
        <v>0</v>
      </c>
      <c r="AN15" s="102">
        <v>0</v>
      </c>
      <c r="AO15" s="102" t="s">
        <v>440</v>
      </c>
      <c r="AP15" s="102" t="s">
        <v>440</v>
      </c>
      <c r="AQ15" s="102" t="s">
        <v>440</v>
      </c>
      <c r="AR15" s="102" t="s">
        <v>440</v>
      </c>
    </row>
    <row r="16" spans="2:44" ht="39.6" x14ac:dyDescent="0.25">
      <c r="B16" s="56">
        <v>10</v>
      </c>
      <c r="C16" s="91" t="s">
        <v>517</v>
      </c>
      <c r="D16" s="34" t="s">
        <v>518</v>
      </c>
      <c r="E16" s="34" t="s">
        <v>516</v>
      </c>
      <c r="F16" s="34">
        <v>2</v>
      </c>
      <c r="H16" s="102">
        <v>30409.422551907286</v>
      </c>
      <c r="I16" s="102">
        <v>56435.260820759519</v>
      </c>
      <c r="J16" s="102">
        <v>32764.529806803897</v>
      </c>
      <c r="K16" s="102">
        <v>60306.918252418654</v>
      </c>
      <c r="L16" s="102">
        <v>34532.131643180917</v>
      </c>
      <c r="M16" s="102">
        <v>67478.515153206434</v>
      </c>
      <c r="N16" s="102">
        <v>99990.629777519629</v>
      </c>
      <c r="O16" s="102">
        <v>135892.31159284184</v>
      </c>
      <c r="P16" s="102">
        <v>152401.05498204447</v>
      </c>
      <c r="Q16" s="102">
        <v>4279.5026366980164</v>
      </c>
      <c r="R16" s="102">
        <v>24296.525767693944</v>
      </c>
      <c r="S16" s="102">
        <v>1608.0588711536825</v>
      </c>
      <c r="T16" s="102">
        <v>1374.0076328927835</v>
      </c>
      <c r="U16" s="102">
        <v>5391.8319067275661</v>
      </c>
      <c r="V16" s="102">
        <v>4962.9773681415882</v>
      </c>
      <c r="W16" s="102">
        <v>3711.2000659651567</v>
      </c>
      <c r="X16" s="102">
        <v>3308.8841520667461</v>
      </c>
      <c r="Y16" s="102">
        <v>4369.6685941109417</v>
      </c>
      <c r="Z16" s="102">
        <v>2648.1831673394331</v>
      </c>
      <c r="AA16" s="102">
        <v>7125.3793111823852</v>
      </c>
      <c r="AB16" s="102">
        <v>279.6411355318121</v>
      </c>
      <c r="AC16" s="102">
        <v>1274.9404879390445</v>
      </c>
      <c r="AD16" s="102">
        <v>7160.1614568077312</v>
      </c>
      <c r="AE16" s="102">
        <v>1987.9725614115525</v>
      </c>
      <c r="AF16" s="102">
        <v>736.09818718553038</v>
      </c>
      <c r="AG16" s="102">
        <v>0</v>
      </c>
      <c r="AH16" s="102">
        <v>0</v>
      </c>
      <c r="AI16" s="102">
        <v>18992.824058176484</v>
      </c>
      <c r="AJ16" s="102">
        <v>1173.1258435516106</v>
      </c>
      <c r="AK16" s="102">
        <v>5146.3682920103647</v>
      </c>
      <c r="AL16" s="102">
        <v>1496.7321745375652</v>
      </c>
      <c r="AM16" s="102">
        <v>53.937939756632062</v>
      </c>
      <c r="AN16" s="102">
        <v>125.35662268189391</v>
      </c>
      <c r="AO16" s="102" t="s">
        <v>440</v>
      </c>
      <c r="AP16" s="102" t="s">
        <v>440</v>
      </c>
      <c r="AQ16" s="102" t="s">
        <v>440</v>
      </c>
      <c r="AR16" s="102" t="s">
        <v>440</v>
      </c>
    </row>
    <row r="17" spans="1:44" ht="39.6" x14ac:dyDescent="0.25">
      <c r="B17" s="56">
        <v>11</v>
      </c>
      <c r="C17" s="91" t="s">
        <v>519</v>
      </c>
      <c r="D17" s="34" t="s">
        <v>520</v>
      </c>
      <c r="E17" s="34" t="s">
        <v>516</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v>0</v>
      </c>
      <c r="AF17" s="102">
        <v>0</v>
      </c>
      <c r="AG17" s="102">
        <v>0</v>
      </c>
      <c r="AH17" s="102">
        <v>0</v>
      </c>
      <c r="AI17" s="102">
        <v>0</v>
      </c>
      <c r="AJ17" s="102">
        <v>0</v>
      </c>
      <c r="AK17" s="102">
        <v>0</v>
      </c>
      <c r="AL17" s="102">
        <v>0</v>
      </c>
      <c r="AM17" s="102">
        <v>0</v>
      </c>
      <c r="AN17" s="102">
        <v>0</v>
      </c>
      <c r="AO17" s="102" t="s">
        <v>440</v>
      </c>
      <c r="AP17" s="102" t="s">
        <v>440</v>
      </c>
      <c r="AQ17" s="102" t="s">
        <v>440</v>
      </c>
      <c r="AR17" s="102" t="s">
        <v>440</v>
      </c>
    </row>
    <row r="18" spans="1:44" ht="39.6" x14ac:dyDescent="0.25">
      <c r="B18" s="56">
        <v>12</v>
      </c>
      <c r="C18" s="91" t="s">
        <v>521</v>
      </c>
      <c r="D18" s="34" t="s">
        <v>522</v>
      </c>
      <c r="E18" s="34" t="s">
        <v>516</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v>0</v>
      </c>
      <c r="AA18" s="102">
        <v>0</v>
      </c>
      <c r="AB18" s="102">
        <v>0</v>
      </c>
      <c r="AC18" s="102">
        <v>0</v>
      </c>
      <c r="AD18" s="102">
        <v>0</v>
      </c>
      <c r="AE18" s="102">
        <v>0</v>
      </c>
      <c r="AF18" s="102">
        <v>0</v>
      </c>
      <c r="AG18" s="102">
        <v>0</v>
      </c>
      <c r="AH18" s="102">
        <v>0</v>
      </c>
      <c r="AI18" s="102">
        <v>0</v>
      </c>
      <c r="AJ18" s="102">
        <v>0</v>
      </c>
      <c r="AK18" s="102">
        <v>0</v>
      </c>
      <c r="AL18" s="102">
        <v>0</v>
      </c>
      <c r="AM18" s="102">
        <v>0</v>
      </c>
      <c r="AN18" s="102">
        <v>0</v>
      </c>
      <c r="AO18" s="102" t="s">
        <v>440</v>
      </c>
      <c r="AP18" s="102" t="s">
        <v>440</v>
      </c>
      <c r="AQ18" s="102" t="s">
        <v>440</v>
      </c>
      <c r="AR18" s="102" t="s">
        <v>440</v>
      </c>
    </row>
    <row r="19" spans="1:44" ht="39.6" x14ac:dyDescent="0.25">
      <c r="B19" s="56">
        <v>13</v>
      </c>
      <c r="C19" s="91" t="s">
        <v>523</v>
      </c>
      <c r="D19" s="34" t="s">
        <v>524</v>
      </c>
      <c r="E19" s="34" t="s">
        <v>516</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v>0</v>
      </c>
      <c r="AE19" s="102">
        <v>0</v>
      </c>
      <c r="AF19" s="102">
        <v>0</v>
      </c>
      <c r="AG19" s="102">
        <v>0</v>
      </c>
      <c r="AH19" s="102">
        <v>0</v>
      </c>
      <c r="AI19" s="102">
        <v>0</v>
      </c>
      <c r="AJ19" s="102">
        <v>0</v>
      </c>
      <c r="AK19" s="102">
        <v>0</v>
      </c>
      <c r="AL19" s="102">
        <v>0</v>
      </c>
      <c r="AM19" s="102">
        <v>0</v>
      </c>
      <c r="AN19" s="102">
        <v>0</v>
      </c>
      <c r="AO19" s="102" t="s">
        <v>440</v>
      </c>
      <c r="AP19" s="102" t="s">
        <v>440</v>
      </c>
      <c r="AQ19" s="102" t="s">
        <v>440</v>
      </c>
      <c r="AR19" s="102" t="s">
        <v>440</v>
      </c>
    </row>
    <row r="20" spans="1:44" ht="39.6" x14ac:dyDescent="0.25">
      <c r="B20" s="56">
        <v>14</v>
      </c>
      <c r="C20" s="91" t="s">
        <v>525</v>
      </c>
      <c r="D20" s="34" t="s">
        <v>526</v>
      </c>
      <c r="E20" s="34" t="s">
        <v>516</v>
      </c>
      <c r="F20" s="34">
        <v>2</v>
      </c>
      <c r="H20" s="102">
        <v>94397.499820176774</v>
      </c>
      <c r="I20" s="102">
        <v>170440.60581026657</v>
      </c>
      <c r="J20" s="102">
        <v>103483.42962952721</v>
      </c>
      <c r="K20" s="102">
        <v>182502.44358618159</v>
      </c>
      <c r="L20" s="102">
        <v>219968.94381489867</v>
      </c>
      <c r="M20" s="102">
        <v>334731.57557136059</v>
      </c>
      <c r="N20" s="102">
        <v>447861.06470787455</v>
      </c>
      <c r="O20" s="102">
        <v>560654.15325459372</v>
      </c>
      <c r="P20" s="102">
        <v>620348.9755101481</v>
      </c>
      <c r="Q20" s="102">
        <v>4279.5026366980164</v>
      </c>
      <c r="R20" s="102">
        <v>24296.525767693944</v>
      </c>
      <c r="S20" s="102">
        <v>4389.025805556028</v>
      </c>
      <c r="T20" s="102">
        <v>43899.818997952709</v>
      </c>
      <c r="U20" s="102">
        <v>50514.559187574116</v>
      </c>
      <c r="V20" s="102">
        <v>44116.483585568276</v>
      </c>
      <c r="W20" s="102">
        <v>8917.8963786927307</v>
      </c>
      <c r="X20" s="102">
        <v>5609.9481063892017</v>
      </c>
      <c r="Y20" s="102">
        <v>42841.808182430323</v>
      </c>
      <c r="Z20" s="102">
        <v>2648.1831673394331</v>
      </c>
      <c r="AA20" s="102">
        <v>7432.7535259255174</v>
      </c>
      <c r="AB20" s="102">
        <v>279.6411355318121</v>
      </c>
      <c r="AC20" s="102">
        <v>2698.8571819959443</v>
      </c>
      <c r="AD20" s="102">
        <v>7707.779764387139</v>
      </c>
      <c r="AE20" s="102">
        <v>3866.3291401535853</v>
      </c>
      <c r="AF20" s="102">
        <v>851.28385224917383</v>
      </c>
      <c r="AG20" s="102">
        <v>8415.3286024934805</v>
      </c>
      <c r="AH20" s="102">
        <v>8306.9934150958179</v>
      </c>
      <c r="AI20" s="102">
        <v>18992.824058176484</v>
      </c>
      <c r="AJ20" s="102">
        <v>1173.1258435516106</v>
      </c>
      <c r="AK20" s="102">
        <v>5146.3682920103647</v>
      </c>
      <c r="AL20" s="102">
        <v>1496.7321745375652</v>
      </c>
      <c r="AM20" s="102">
        <v>53.937939756632062</v>
      </c>
      <c r="AN20" s="102">
        <v>125.35662268189391</v>
      </c>
      <c r="AO20" s="102" t="s">
        <v>440</v>
      </c>
      <c r="AP20" s="102" t="s">
        <v>440</v>
      </c>
      <c r="AQ20" s="102" t="s">
        <v>440</v>
      </c>
      <c r="AR20" s="102" t="s">
        <v>440</v>
      </c>
    </row>
    <row r="21" spans="1:44" ht="39.6" x14ac:dyDescent="0.25">
      <c r="B21" s="56">
        <v>15</v>
      </c>
      <c r="C21" s="91" t="s">
        <v>527</v>
      </c>
      <c r="D21" s="34" t="s">
        <v>528</v>
      </c>
      <c r="E21" s="34" t="s">
        <v>529</v>
      </c>
      <c r="F21" s="34">
        <v>2</v>
      </c>
      <c r="H21" s="102">
        <v>112.37179152905843</v>
      </c>
      <c r="I21" s="102">
        <v>101.44715834997119</v>
      </c>
      <c r="J21" s="102">
        <v>123.18777937120414</v>
      </c>
      <c r="K21" s="102">
        <v>108.6264285774372</v>
      </c>
      <c r="L21" s="102">
        <v>281.41083961758761</v>
      </c>
      <c r="M21" s="102">
        <v>214.11452929309948</v>
      </c>
      <c r="N21" s="102">
        <v>190.98598809100528</v>
      </c>
      <c r="O21" s="102">
        <v>179.31412642416919</v>
      </c>
      <c r="P21" s="102">
        <v>176.36118487821352</v>
      </c>
      <c r="Q21" s="102">
        <v>41.220282661324134</v>
      </c>
      <c r="R21" s="102">
        <v>1424.4531506849316</v>
      </c>
      <c r="S21" s="102">
        <v>36.089248037496517</v>
      </c>
      <c r="T21" s="102" t="s">
        <v>530</v>
      </c>
      <c r="U21" s="102" t="s">
        <v>530</v>
      </c>
      <c r="V21" s="102" t="s">
        <v>530</v>
      </c>
      <c r="W21" s="102">
        <v>41.446478521863909</v>
      </c>
      <c r="X21" s="102">
        <v>22.629034319538004</v>
      </c>
      <c r="Y21" s="102" t="s">
        <v>530</v>
      </c>
      <c r="Z21" s="102">
        <v>48.057881164796655</v>
      </c>
      <c r="AA21" s="102">
        <v>132.75235261048206</v>
      </c>
      <c r="AB21" s="102">
        <v>31.383029474688549</v>
      </c>
      <c r="AC21" s="102">
        <v>588.55996974924017</v>
      </c>
      <c r="AD21" s="102">
        <v>1126.2156622886532</v>
      </c>
      <c r="AE21" s="102">
        <v>570.60645147364869</v>
      </c>
      <c r="AF21" s="102">
        <v>440.0614181813051</v>
      </c>
      <c r="AG21" s="102">
        <v>90.822646436194887</v>
      </c>
      <c r="AH21" s="102">
        <v>120.59301743270713</v>
      </c>
      <c r="AI21" s="102">
        <v>59.551533251511238</v>
      </c>
      <c r="AJ21" s="102">
        <v>126.39214781231929</v>
      </c>
      <c r="AK21" s="102">
        <v>243.62670156169105</v>
      </c>
      <c r="AL21" s="102">
        <v>54.734584693167434</v>
      </c>
      <c r="AM21" s="102">
        <v>61.942222060283783</v>
      </c>
      <c r="AN21" s="102">
        <v>49.660015145159669</v>
      </c>
      <c r="AO21" s="102" t="s">
        <v>440</v>
      </c>
      <c r="AP21" s="102" t="s">
        <v>440</v>
      </c>
      <c r="AQ21" s="102" t="s">
        <v>440</v>
      </c>
      <c r="AR21" s="102" t="s">
        <v>440</v>
      </c>
    </row>
    <row r="22" spans="1:44" ht="39.6" x14ac:dyDescent="0.25">
      <c r="B22" s="56">
        <v>16</v>
      </c>
      <c r="C22" s="91" t="s">
        <v>531</v>
      </c>
      <c r="D22" s="34" t="s">
        <v>532</v>
      </c>
      <c r="E22" s="34" t="s">
        <v>529</v>
      </c>
      <c r="F22" s="34">
        <v>2</v>
      </c>
      <c r="H22" s="102">
        <v>112.37179152905843</v>
      </c>
      <c r="I22" s="102">
        <v>101.44715834997119</v>
      </c>
      <c r="J22" s="102">
        <v>123.18777937120414</v>
      </c>
      <c r="K22" s="102">
        <v>108.6264285774372</v>
      </c>
      <c r="L22" s="102">
        <v>281.41083961758761</v>
      </c>
      <c r="M22" s="102">
        <v>214.11452929309948</v>
      </c>
      <c r="N22" s="102">
        <v>190.98598809100528</v>
      </c>
      <c r="O22" s="102">
        <v>179.31412642416919</v>
      </c>
      <c r="P22" s="102">
        <v>176.36118487821352</v>
      </c>
      <c r="Q22" s="102">
        <v>41.220282661324134</v>
      </c>
      <c r="R22" s="102">
        <v>1424.4531506849316</v>
      </c>
      <c r="S22" s="102">
        <v>36.089248037496517</v>
      </c>
      <c r="T22" s="102" t="s">
        <v>530</v>
      </c>
      <c r="U22" s="102" t="s">
        <v>530</v>
      </c>
      <c r="V22" s="102" t="s">
        <v>530</v>
      </c>
      <c r="W22" s="102">
        <v>41.446478521863909</v>
      </c>
      <c r="X22" s="102">
        <v>22.629034319538004</v>
      </c>
      <c r="Y22" s="102" t="s">
        <v>530</v>
      </c>
      <c r="Z22" s="102">
        <v>48.057881164796655</v>
      </c>
      <c r="AA22" s="102">
        <v>132.75235261048206</v>
      </c>
      <c r="AB22" s="102">
        <v>31.383029474688549</v>
      </c>
      <c r="AC22" s="102">
        <v>588.55996974924017</v>
      </c>
      <c r="AD22" s="102">
        <v>1126.2156622886532</v>
      </c>
      <c r="AE22" s="102">
        <v>570.60645147364869</v>
      </c>
      <c r="AF22" s="102">
        <v>440.0614181813051</v>
      </c>
      <c r="AG22" s="102">
        <v>90.822646436194887</v>
      </c>
      <c r="AH22" s="102">
        <v>120.59301743270713</v>
      </c>
      <c r="AI22" s="102">
        <v>59.551533251511238</v>
      </c>
      <c r="AJ22" s="102">
        <v>126.39214781231929</v>
      </c>
      <c r="AK22" s="102">
        <v>243.62670156169105</v>
      </c>
      <c r="AL22" s="102">
        <v>54.734584693167434</v>
      </c>
      <c r="AM22" s="102">
        <v>61.942222060283783</v>
      </c>
      <c r="AN22" s="102">
        <v>49.660015145159669</v>
      </c>
      <c r="AO22" s="102" t="s">
        <v>440</v>
      </c>
      <c r="AP22" s="102" t="s">
        <v>440</v>
      </c>
      <c r="AQ22" s="102" t="s">
        <v>440</v>
      </c>
      <c r="AR22" s="102" t="s">
        <v>440</v>
      </c>
    </row>
    <row r="23" spans="1:44" ht="39.6" x14ac:dyDescent="0.25">
      <c r="B23" s="56">
        <v>17</v>
      </c>
      <c r="C23" s="91" t="s">
        <v>533</v>
      </c>
      <c r="D23" s="34" t="s">
        <v>534</v>
      </c>
      <c r="E23" s="34" t="s">
        <v>535</v>
      </c>
      <c r="F23" s="34" t="s">
        <v>77</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v>0</v>
      </c>
      <c r="AA23" s="100">
        <v>0</v>
      </c>
      <c r="AB23" s="100">
        <v>0</v>
      </c>
      <c r="AC23" s="100">
        <v>0</v>
      </c>
      <c r="AD23" s="100">
        <v>0</v>
      </c>
      <c r="AE23" s="100">
        <v>0</v>
      </c>
      <c r="AF23" s="100">
        <v>0</v>
      </c>
      <c r="AG23" s="100">
        <v>0</v>
      </c>
      <c r="AH23" s="100">
        <v>0</v>
      </c>
      <c r="AI23" s="100">
        <v>0</v>
      </c>
      <c r="AJ23" s="100">
        <v>0</v>
      </c>
      <c r="AK23" s="100">
        <v>0</v>
      </c>
      <c r="AL23" s="100">
        <v>0</v>
      </c>
      <c r="AM23" s="100">
        <v>0</v>
      </c>
      <c r="AN23" s="100">
        <v>0</v>
      </c>
      <c r="AO23" s="100" t="s">
        <v>440</v>
      </c>
      <c r="AP23" s="100" t="s">
        <v>440</v>
      </c>
      <c r="AQ23" s="100" t="s">
        <v>440</v>
      </c>
      <c r="AR23" s="100" t="s">
        <v>440</v>
      </c>
    </row>
    <row r="24" spans="1:44" ht="39.6" x14ac:dyDescent="0.25">
      <c r="A24" s="5"/>
      <c r="B24" s="56">
        <v>18</v>
      </c>
      <c r="C24" s="91" t="s">
        <v>536</v>
      </c>
      <c r="D24" s="34" t="s">
        <v>537</v>
      </c>
      <c r="E24" s="34" t="s">
        <v>535</v>
      </c>
      <c r="F24" s="34" t="s">
        <v>77</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v>0</v>
      </c>
      <c r="AA24" s="100">
        <v>0</v>
      </c>
      <c r="AB24" s="100">
        <v>0</v>
      </c>
      <c r="AC24" s="100">
        <v>0</v>
      </c>
      <c r="AD24" s="100">
        <v>0</v>
      </c>
      <c r="AE24" s="100">
        <v>0</v>
      </c>
      <c r="AF24" s="100">
        <v>0</v>
      </c>
      <c r="AG24" s="100">
        <v>0</v>
      </c>
      <c r="AH24" s="100">
        <v>0</v>
      </c>
      <c r="AI24" s="100">
        <v>0</v>
      </c>
      <c r="AJ24" s="100">
        <v>0</v>
      </c>
      <c r="AK24" s="100">
        <v>0</v>
      </c>
      <c r="AL24" s="100">
        <v>0</v>
      </c>
      <c r="AM24" s="100">
        <v>0</v>
      </c>
      <c r="AN24" s="100">
        <v>0</v>
      </c>
      <c r="AO24" s="100" t="s">
        <v>440</v>
      </c>
      <c r="AP24" s="100" t="s">
        <v>440</v>
      </c>
      <c r="AQ24" s="100" t="s">
        <v>440</v>
      </c>
      <c r="AR24" s="100" t="s">
        <v>440</v>
      </c>
    </row>
    <row r="25" spans="1:44" x14ac:dyDescent="0.25"/>
    <row r="26" spans="1:44" x14ac:dyDescent="0.25"/>
    <row r="27" spans="1:44" x14ac:dyDescent="0.25"/>
    <row r="28" spans="1:44" x14ac:dyDescent="0.25">
      <c r="B28" s="45" t="s">
        <v>113</v>
      </c>
    </row>
    <row r="29" spans="1:44" x14ac:dyDescent="0.25"/>
    <row r="30" spans="1:44" x14ac:dyDescent="0.25">
      <c r="B30" s="46"/>
      <c r="C30" t="s">
        <v>114</v>
      </c>
    </row>
    <row r="31" spans="1:44" x14ac:dyDescent="0.25"/>
    <row r="32" spans="1:44" x14ac:dyDescent="0.25">
      <c r="B32" s="47"/>
      <c r="C32" t="s">
        <v>115</v>
      </c>
    </row>
    <row r="33" spans="2:9" x14ac:dyDescent="0.25"/>
    <row r="34" spans="2:9" x14ac:dyDescent="0.25"/>
    <row r="35" spans="2:9" x14ac:dyDescent="0.25"/>
    <row r="36" spans="2:9" ht="14.4" x14ac:dyDescent="0.3">
      <c r="B36" s="125" t="s">
        <v>538</v>
      </c>
      <c r="C36" s="126"/>
      <c r="D36" s="126"/>
      <c r="E36" s="126"/>
      <c r="F36" s="126"/>
      <c r="G36" s="126"/>
      <c r="H36" s="126"/>
      <c r="I36" s="127"/>
    </row>
    <row r="37" spans="2:9" x14ac:dyDescent="0.25"/>
    <row r="38" spans="2:9" s="6" customFormat="1" x14ac:dyDescent="0.25">
      <c r="B38" s="48" t="s">
        <v>70</v>
      </c>
      <c r="C38" s="128" t="s">
        <v>118</v>
      </c>
      <c r="D38" s="128"/>
      <c r="E38" s="128"/>
      <c r="F38" s="128"/>
      <c r="G38" s="128"/>
      <c r="H38" s="128"/>
      <c r="I38" s="128"/>
    </row>
    <row r="39" spans="2:9" s="6" customFormat="1" ht="42" customHeight="1" x14ac:dyDescent="0.25">
      <c r="B39" s="49">
        <v>1</v>
      </c>
      <c r="C39" s="121" t="s">
        <v>539</v>
      </c>
      <c r="D39" s="108"/>
      <c r="E39" s="108"/>
      <c r="F39" s="108"/>
      <c r="G39" s="108"/>
      <c r="H39" s="108"/>
      <c r="I39" s="108"/>
    </row>
    <row r="40" spans="2:9" s="6" customFormat="1" ht="25.5" customHeight="1" x14ac:dyDescent="0.25">
      <c r="B40" s="49">
        <v>2</v>
      </c>
      <c r="C40" s="121" t="s">
        <v>540</v>
      </c>
      <c r="D40" s="108"/>
      <c r="E40" s="108"/>
      <c r="F40" s="108"/>
      <c r="G40" s="108"/>
      <c r="H40" s="108"/>
      <c r="I40" s="108"/>
    </row>
    <row r="41" spans="2:9" s="6" customFormat="1" ht="27" customHeight="1" x14ac:dyDescent="0.25">
      <c r="B41" s="49">
        <v>3</v>
      </c>
      <c r="C41" s="121" t="s">
        <v>541</v>
      </c>
      <c r="D41" s="108"/>
      <c r="E41" s="108"/>
      <c r="F41" s="108"/>
      <c r="G41" s="108"/>
      <c r="H41" s="108"/>
      <c r="I41" s="108"/>
    </row>
    <row r="42" spans="2:9" s="6" customFormat="1" ht="40.5" customHeight="1" x14ac:dyDescent="0.25">
      <c r="B42" s="49">
        <v>4</v>
      </c>
      <c r="C42" s="121" t="s">
        <v>542</v>
      </c>
      <c r="D42" s="108"/>
      <c r="E42" s="108"/>
      <c r="F42" s="108"/>
      <c r="G42" s="108"/>
      <c r="H42" s="108"/>
      <c r="I42" s="108"/>
    </row>
    <row r="43" spans="2:9" s="6" customFormat="1" ht="40.5" customHeight="1" x14ac:dyDescent="0.25">
      <c r="B43" s="49">
        <v>5</v>
      </c>
      <c r="C43" s="121" t="s">
        <v>543</v>
      </c>
      <c r="D43" s="108"/>
      <c r="E43" s="108"/>
      <c r="F43" s="108"/>
      <c r="G43" s="108"/>
      <c r="H43" s="108"/>
      <c r="I43" s="108"/>
    </row>
    <row r="44" spans="2:9" s="6" customFormat="1" ht="50.7" customHeight="1" x14ac:dyDescent="0.25">
      <c r="B44" s="49">
        <v>6</v>
      </c>
      <c r="C44" s="121" t="s">
        <v>544</v>
      </c>
      <c r="D44" s="108"/>
      <c r="E44" s="108"/>
      <c r="F44" s="108"/>
      <c r="G44" s="108"/>
      <c r="H44" s="108"/>
      <c r="I44" s="108"/>
    </row>
    <row r="45" spans="2:9" s="6" customFormat="1" ht="27.45" customHeight="1" x14ac:dyDescent="0.25">
      <c r="B45" s="49">
        <v>7</v>
      </c>
      <c r="C45" s="121" t="s">
        <v>545</v>
      </c>
      <c r="D45" s="108"/>
      <c r="E45" s="108"/>
      <c r="F45" s="108"/>
      <c r="G45" s="108"/>
      <c r="H45" s="108"/>
      <c r="I45" s="108"/>
    </row>
    <row r="46" spans="2:9" s="6" customFormat="1" ht="37.200000000000003" customHeight="1" x14ac:dyDescent="0.25">
      <c r="B46" s="49">
        <v>8</v>
      </c>
      <c r="C46" s="121" t="s">
        <v>546</v>
      </c>
      <c r="D46" s="108"/>
      <c r="E46" s="108"/>
      <c r="F46" s="108"/>
      <c r="G46" s="108"/>
      <c r="H46" s="108"/>
      <c r="I46" s="108"/>
    </row>
    <row r="47" spans="2:9" s="6" customFormat="1" ht="31.5" customHeight="1" x14ac:dyDescent="0.25">
      <c r="B47" s="49">
        <v>9</v>
      </c>
      <c r="C47" s="121" t="s">
        <v>547</v>
      </c>
      <c r="D47" s="108"/>
      <c r="E47" s="108"/>
      <c r="F47" s="108"/>
      <c r="G47" s="108"/>
      <c r="H47" s="108"/>
      <c r="I47" s="108"/>
    </row>
    <row r="48" spans="2:9" s="6" customFormat="1" ht="28.95" customHeight="1" x14ac:dyDescent="0.25">
      <c r="B48" s="49">
        <v>10</v>
      </c>
      <c r="C48" s="121" t="s">
        <v>548</v>
      </c>
      <c r="D48" s="108"/>
      <c r="E48" s="108"/>
      <c r="F48" s="108"/>
      <c r="G48" s="108"/>
      <c r="H48" s="108"/>
      <c r="I48" s="108"/>
    </row>
    <row r="49" spans="2:9" s="6" customFormat="1" ht="33" customHeight="1" x14ac:dyDescent="0.25">
      <c r="B49" s="49">
        <v>11</v>
      </c>
      <c r="C49" s="121" t="s">
        <v>549</v>
      </c>
      <c r="D49" s="108"/>
      <c r="E49" s="108"/>
      <c r="F49" s="108"/>
      <c r="G49" s="108"/>
      <c r="H49" s="108"/>
      <c r="I49" s="108"/>
    </row>
    <row r="50" spans="2:9" s="6" customFormat="1" ht="59.7" customHeight="1" x14ac:dyDescent="0.25">
      <c r="B50" s="49">
        <v>12</v>
      </c>
      <c r="C50" s="121" t="s">
        <v>550</v>
      </c>
      <c r="D50" s="108"/>
      <c r="E50" s="108"/>
      <c r="F50" s="108"/>
      <c r="G50" s="108"/>
      <c r="H50" s="108"/>
      <c r="I50" s="108"/>
    </row>
    <row r="51" spans="2:9" s="6" customFormat="1" ht="25.5" customHeight="1" x14ac:dyDescent="0.25">
      <c r="B51" s="49">
        <v>13</v>
      </c>
      <c r="C51" s="121" t="s">
        <v>551</v>
      </c>
      <c r="D51" s="108"/>
      <c r="E51" s="108"/>
      <c r="F51" s="108"/>
      <c r="G51" s="108"/>
      <c r="H51" s="108"/>
      <c r="I51" s="108"/>
    </row>
    <row r="52" spans="2:9" s="6" customFormat="1" ht="25.95" customHeight="1" x14ac:dyDescent="0.25">
      <c r="B52" s="49">
        <v>14</v>
      </c>
      <c r="C52" s="121" t="s">
        <v>552</v>
      </c>
      <c r="D52" s="108"/>
      <c r="E52" s="108"/>
      <c r="F52" s="108"/>
      <c r="G52" s="108"/>
      <c r="H52" s="108"/>
      <c r="I52" s="108"/>
    </row>
    <row r="53" spans="2:9" s="6" customFormat="1" ht="22.95" customHeight="1" x14ac:dyDescent="0.25">
      <c r="B53" s="49">
        <v>15</v>
      </c>
      <c r="C53" s="121" t="s">
        <v>553</v>
      </c>
      <c r="D53" s="108"/>
      <c r="E53" s="108"/>
      <c r="F53" s="108"/>
      <c r="G53" s="108"/>
      <c r="H53" s="108"/>
      <c r="I53" s="108"/>
    </row>
    <row r="54" spans="2:9" s="6" customFormat="1" ht="28.95" customHeight="1" x14ac:dyDescent="0.25">
      <c r="B54" s="49">
        <v>16</v>
      </c>
      <c r="C54" s="121" t="s">
        <v>554</v>
      </c>
      <c r="D54" s="108"/>
      <c r="E54" s="108"/>
      <c r="F54" s="108"/>
      <c r="G54" s="108"/>
      <c r="H54" s="108"/>
      <c r="I54" s="108"/>
    </row>
    <row r="55" spans="2:9" s="6" customFormat="1" ht="41.7" customHeight="1" x14ac:dyDescent="0.25">
      <c r="B55" s="49">
        <v>17</v>
      </c>
      <c r="C55" s="121" t="s">
        <v>555</v>
      </c>
      <c r="D55" s="108"/>
      <c r="E55" s="108"/>
      <c r="F55" s="108"/>
      <c r="G55" s="108"/>
      <c r="H55" s="108"/>
      <c r="I55" s="108"/>
    </row>
    <row r="56" spans="2:9" s="6" customFormat="1" ht="58.5" customHeight="1" x14ac:dyDescent="0.25">
      <c r="B56" s="49">
        <v>18</v>
      </c>
      <c r="C56" s="121" t="s">
        <v>556</v>
      </c>
      <c r="D56" s="108"/>
      <c r="E56" s="108"/>
      <c r="F56" s="108"/>
      <c r="G56" s="108"/>
      <c r="H56" s="108"/>
      <c r="I56" s="108"/>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5" activePane="bottomLeft" state="frozen"/>
      <selection activeCell="C3" sqref="C3"/>
      <selection pane="bottomLeft" activeCell="B19" sqref="B19:F19"/>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7" t="s">
        <v>20</v>
      </c>
      <c r="C1" s="107"/>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5">
        <v>43257</v>
      </c>
      <c r="C5" s="19" t="s">
        <v>29</v>
      </c>
      <c r="D5" s="19" t="s">
        <v>30</v>
      </c>
      <c r="E5" s="20" t="s">
        <v>31</v>
      </c>
      <c r="F5" s="20" t="s">
        <v>32</v>
      </c>
    </row>
    <row r="6" spans="2:6" x14ac:dyDescent="0.25">
      <c r="B6" s="95">
        <v>43257</v>
      </c>
      <c r="C6" s="19" t="s">
        <v>29</v>
      </c>
      <c r="D6" s="19" t="s">
        <v>33</v>
      </c>
      <c r="E6" s="20" t="s">
        <v>34</v>
      </c>
      <c r="F6" s="20" t="s">
        <v>32</v>
      </c>
    </row>
    <row r="7" spans="2:6" x14ac:dyDescent="0.25">
      <c r="B7" s="95">
        <v>43257</v>
      </c>
      <c r="C7" s="19" t="s">
        <v>35</v>
      </c>
      <c r="D7" s="19" t="s">
        <v>36</v>
      </c>
      <c r="E7" s="20" t="s">
        <v>37</v>
      </c>
      <c r="F7" s="20" t="s">
        <v>38</v>
      </c>
    </row>
    <row r="8" spans="2:6" x14ac:dyDescent="0.25">
      <c r="B8" s="95">
        <v>43257</v>
      </c>
      <c r="C8" s="19" t="s">
        <v>29</v>
      </c>
      <c r="D8" s="19" t="s">
        <v>16</v>
      </c>
      <c r="E8" s="20" t="s">
        <v>39</v>
      </c>
      <c r="F8" s="20" t="s">
        <v>32</v>
      </c>
    </row>
    <row r="9" spans="2:6" x14ac:dyDescent="0.25">
      <c r="B9" s="95">
        <v>43257</v>
      </c>
      <c r="C9" s="19" t="s">
        <v>35</v>
      </c>
      <c r="D9" s="19" t="s">
        <v>40</v>
      </c>
      <c r="E9" s="20" t="s">
        <v>41</v>
      </c>
      <c r="F9" s="20" t="s">
        <v>42</v>
      </c>
    </row>
    <row r="10" spans="2:6" x14ac:dyDescent="0.25">
      <c r="B10" s="95">
        <v>43257</v>
      </c>
      <c r="C10" s="19" t="s">
        <v>35</v>
      </c>
      <c r="D10" s="19" t="s">
        <v>43</v>
      </c>
      <c r="E10" s="20" t="s">
        <v>44</v>
      </c>
      <c r="F10" s="20" t="s">
        <v>45</v>
      </c>
    </row>
    <row r="11" spans="2:6" x14ac:dyDescent="0.25">
      <c r="B11" s="95">
        <v>43257</v>
      </c>
      <c r="C11" s="19" t="s">
        <v>35</v>
      </c>
      <c r="D11" s="20" t="s">
        <v>46</v>
      </c>
      <c r="E11" s="20" t="s">
        <v>47</v>
      </c>
      <c r="F11" s="20" t="s">
        <v>45</v>
      </c>
    </row>
    <row r="12" spans="2:6" x14ac:dyDescent="0.25">
      <c r="B12" s="95">
        <v>43257</v>
      </c>
      <c r="C12" s="20" t="s">
        <v>35</v>
      </c>
      <c r="D12" s="20" t="s">
        <v>48</v>
      </c>
      <c r="E12" s="20" t="s">
        <v>49</v>
      </c>
      <c r="F12" s="20" t="s">
        <v>42</v>
      </c>
    </row>
    <row r="13" spans="2:6" x14ac:dyDescent="0.25">
      <c r="B13" s="95">
        <v>43257</v>
      </c>
      <c r="C13" s="20" t="s">
        <v>35</v>
      </c>
      <c r="D13" s="20" t="s">
        <v>50</v>
      </c>
      <c r="E13" s="20" t="s">
        <v>51</v>
      </c>
      <c r="F13" s="20" t="s">
        <v>52</v>
      </c>
    </row>
    <row r="14" spans="2:6" x14ac:dyDescent="0.25">
      <c r="B14" s="97">
        <v>43272</v>
      </c>
      <c r="C14" s="20" t="s">
        <v>29</v>
      </c>
      <c r="D14" s="20" t="s">
        <v>53</v>
      </c>
      <c r="E14" s="20" t="s">
        <v>54</v>
      </c>
      <c r="F14" s="20" t="s">
        <v>32</v>
      </c>
    </row>
    <row r="15" spans="2:6" x14ac:dyDescent="0.25">
      <c r="B15" s="97">
        <v>43272</v>
      </c>
      <c r="C15" s="20" t="s">
        <v>55</v>
      </c>
      <c r="D15" s="20" t="s">
        <v>56</v>
      </c>
      <c r="E15" s="20" t="s">
        <v>57</v>
      </c>
      <c r="F15" s="20" t="s">
        <v>58</v>
      </c>
    </row>
    <row r="16" spans="2:6" x14ac:dyDescent="0.25">
      <c r="B16" s="97">
        <v>43363</v>
      </c>
      <c r="C16" s="20" t="s">
        <v>59</v>
      </c>
      <c r="D16" s="20" t="s">
        <v>56</v>
      </c>
      <c r="E16" s="20" t="s">
        <v>60</v>
      </c>
      <c r="F16" s="20" t="s">
        <v>61</v>
      </c>
    </row>
    <row r="17" spans="2:6" ht="68.400000000000006" x14ac:dyDescent="0.25">
      <c r="B17" s="105" t="s">
        <v>62</v>
      </c>
      <c r="C17" s="20" t="s">
        <v>35</v>
      </c>
      <c r="D17" s="20" t="s">
        <v>56</v>
      </c>
      <c r="E17" s="104" t="s">
        <v>63</v>
      </c>
      <c r="F17" s="20" t="s">
        <v>61</v>
      </c>
    </row>
    <row r="18" spans="2:6" x14ac:dyDescent="0.25">
      <c r="B18" s="106">
        <v>43110</v>
      </c>
      <c r="C18" s="20" t="s">
        <v>59</v>
      </c>
      <c r="D18" s="20" t="s">
        <v>56</v>
      </c>
      <c r="E18" s="20" t="s">
        <v>64</v>
      </c>
      <c r="F18" s="20" t="s">
        <v>61</v>
      </c>
    </row>
    <row r="19" spans="2:6" x14ac:dyDescent="0.25">
      <c r="B19" s="97">
        <v>44889</v>
      </c>
      <c r="C19" s="20" t="s">
        <v>65</v>
      </c>
      <c r="D19" s="20" t="s">
        <v>66</v>
      </c>
      <c r="E19" s="20" t="s">
        <v>67</v>
      </c>
      <c r="F19" s="20" t="s">
        <v>68</v>
      </c>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17" activePane="bottomLeft" state="frozen"/>
      <selection activeCell="E25" sqref="E25"/>
      <selection pane="bottomLeft" activeCell="E27" sqref="E27"/>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69</v>
      </c>
      <c r="C1" s="21"/>
      <c r="D1" s="22"/>
      <c r="E1" s="21"/>
      <c r="H1"/>
    </row>
    <row r="2" spans="2:9" s="23" customFormat="1" ht="14.4" thickBot="1" x14ac:dyDescent="0.3">
      <c r="H2" s="24"/>
    </row>
    <row r="3" spans="2:9" s="23" customFormat="1" ht="16.8" thickBot="1" x14ac:dyDescent="0.3">
      <c r="B3" s="112" t="s">
        <v>3</v>
      </c>
      <c r="C3" s="113"/>
      <c r="D3" s="114" t="str">
        <f>'Cover sheet'!C5</f>
        <v>Southern Water</v>
      </c>
      <c r="E3" s="114"/>
      <c r="F3" s="114"/>
      <c r="G3" s="62"/>
      <c r="H3" s="24"/>
    </row>
    <row r="4" spans="2:9" s="23" customFormat="1" ht="19.2" customHeight="1" thickBot="1" x14ac:dyDescent="0.3">
      <c r="B4" s="112" t="s">
        <v>6</v>
      </c>
      <c r="C4" s="113"/>
      <c r="D4" s="114" t="str">
        <f>'Cover sheet'!C6</f>
        <v>Kent Medway West</v>
      </c>
      <c r="E4" s="114"/>
      <c r="F4" s="114"/>
      <c r="G4" s="62"/>
      <c r="H4" s="24"/>
    </row>
    <row r="5" spans="2:9" s="23" customFormat="1" ht="15.6" thickBot="1" x14ac:dyDescent="0.4">
      <c r="B5" s="25"/>
      <c r="C5" s="25"/>
      <c r="H5" s="24"/>
    </row>
    <row r="6" spans="2:9" ht="16.95" customHeight="1" thickBot="1" x14ac:dyDescent="0.3">
      <c r="B6" s="17" t="s">
        <v>70</v>
      </c>
      <c r="C6" s="18" t="s">
        <v>71</v>
      </c>
      <c r="D6" s="18" t="s">
        <v>72</v>
      </c>
      <c r="E6" s="63" t="s">
        <v>73</v>
      </c>
      <c r="F6" s="75" t="s">
        <v>74</v>
      </c>
      <c r="G6" s="68"/>
      <c r="H6" s="115" t="s">
        <v>75</v>
      </c>
      <c r="I6" s="116"/>
    </row>
    <row r="7" spans="2:9" ht="40.200000000000003" customHeight="1" x14ac:dyDescent="0.25">
      <c r="B7" s="26">
        <v>1</v>
      </c>
      <c r="C7" s="43" t="s">
        <v>76</v>
      </c>
      <c r="D7" s="43" t="s">
        <v>77</v>
      </c>
      <c r="E7" s="57" t="s">
        <v>78</v>
      </c>
      <c r="F7" s="26" t="s">
        <v>77</v>
      </c>
      <c r="G7" s="59"/>
      <c r="H7" s="92" t="s">
        <v>79</v>
      </c>
      <c r="I7" s="92" t="str">
        <f>'Cover sheet'!C13</f>
        <v>https://www.southernwater.co.uk/media/1702/kent_medway_west.zip</v>
      </c>
    </row>
    <row r="8" spans="2:9" ht="40.200000000000003" customHeight="1" x14ac:dyDescent="0.25">
      <c r="B8" s="26">
        <v>2</v>
      </c>
      <c r="C8" s="43" t="s">
        <v>80</v>
      </c>
      <c r="D8" s="43" t="s">
        <v>77</v>
      </c>
      <c r="E8" s="57" t="s">
        <v>81</v>
      </c>
      <c r="F8" s="26">
        <v>0</v>
      </c>
      <c r="G8" s="59"/>
      <c r="H8" s="92">
        <v>11</v>
      </c>
    </row>
    <row r="9" spans="2:9" ht="40.200000000000003" customHeight="1" x14ac:dyDescent="0.25">
      <c r="B9" s="26">
        <v>3</v>
      </c>
      <c r="C9" s="43" t="s">
        <v>82</v>
      </c>
      <c r="D9" s="43" t="s">
        <v>77</v>
      </c>
      <c r="E9" s="57" t="s">
        <v>83</v>
      </c>
      <c r="F9" s="26">
        <v>0</v>
      </c>
      <c r="G9" s="59"/>
      <c r="H9" s="93">
        <v>0.46</v>
      </c>
    </row>
    <row r="10" spans="2:9" ht="40.200000000000003" customHeight="1" x14ac:dyDescent="0.25">
      <c r="B10" s="26">
        <v>4</v>
      </c>
      <c r="C10" s="43" t="s">
        <v>84</v>
      </c>
      <c r="D10" s="43" t="s">
        <v>77</v>
      </c>
      <c r="E10" s="57" t="s">
        <v>83</v>
      </c>
      <c r="F10" s="26">
        <v>0</v>
      </c>
      <c r="G10" s="59"/>
      <c r="H10" s="93">
        <v>0</v>
      </c>
    </row>
    <row r="11" spans="2:9" ht="40.200000000000003" customHeight="1" x14ac:dyDescent="0.25">
      <c r="B11" s="26">
        <v>5</v>
      </c>
      <c r="C11" s="43" t="s">
        <v>85</v>
      </c>
      <c r="D11" s="43" t="s">
        <v>77</v>
      </c>
      <c r="E11" s="57" t="s">
        <v>83</v>
      </c>
      <c r="F11" s="26">
        <v>0</v>
      </c>
      <c r="G11" s="59"/>
      <c r="H11" s="93">
        <v>0.54</v>
      </c>
    </row>
    <row r="12" spans="2:9" ht="40.200000000000003" customHeight="1" x14ac:dyDescent="0.25">
      <c r="B12" s="26">
        <v>6</v>
      </c>
      <c r="C12" s="43" t="s">
        <v>86</v>
      </c>
      <c r="D12" s="43" t="s">
        <v>77</v>
      </c>
      <c r="E12" s="57" t="s">
        <v>83</v>
      </c>
      <c r="F12" s="26">
        <v>0</v>
      </c>
      <c r="G12" s="59"/>
      <c r="H12" s="93">
        <v>0</v>
      </c>
    </row>
    <row r="13" spans="2:9" ht="40.200000000000003" customHeight="1" x14ac:dyDescent="0.25">
      <c r="B13" s="26">
        <v>7</v>
      </c>
      <c r="C13" s="43" t="s">
        <v>87</v>
      </c>
      <c r="D13" s="43" t="s">
        <v>77</v>
      </c>
      <c r="E13" s="57" t="s">
        <v>83</v>
      </c>
      <c r="F13" s="26" t="s">
        <v>77</v>
      </c>
      <c r="G13" s="59"/>
      <c r="H13" s="92" t="s">
        <v>88</v>
      </c>
    </row>
    <row r="14" spans="2:9" ht="40.200000000000003" customHeight="1" x14ac:dyDescent="0.25">
      <c r="B14" s="26">
        <v>8</v>
      </c>
      <c r="C14" s="43" t="s">
        <v>89</v>
      </c>
      <c r="D14" s="43" t="s">
        <v>77</v>
      </c>
      <c r="E14" s="57" t="s">
        <v>90</v>
      </c>
      <c r="F14" s="26">
        <v>0</v>
      </c>
      <c r="G14" s="59"/>
      <c r="H14" s="92" t="s">
        <v>91</v>
      </c>
    </row>
    <row r="15" spans="2:9" ht="40.200000000000003" customHeight="1" x14ac:dyDescent="0.25">
      <c r="B15" s="26">
        <v>9</v>
      </c>
      <c r="C15" s="43" t="s">
        <v>92</v>
      </c>
      <c r="D15" s="44" t="s">
        <v>77</v>
      </c>
      <c r="E15" s="57" t="s">
        <v>90</v>
      </c>
      <c r="F15" s="26">
        <v>0</v>
      </c>
      <c r="G15" s="59"/>
      <c r="H15" s="92" t="s">
        <v>93</v>
      </c>
    </row>
    <row r="16" spans="2:9" ht="40.200000000000003" customHeight="1" x14ac:dyDescent="0.25">
      <c r="B16" s="26">
        <v>10</v>
      </c>
      <c r="C16" s="43" t="s">
        <v>94</v>
      </c>
      <c r="D16" s="44" t="s">
        <v>77</v>
      </c>
      <c r="E16" s="69" t="s">
        <v>90</v>
      </c>
      <c r="F16" s="26">
        <v>0</v>
      </c>
      <c r="G16" s="59"/>
      <c r="H16" s="92" t="s">
        <v>95</v>
      </c>
    </row>
    <row r="17" spans="2:8" ht="40.200000000000003" customHeight="1" x14ac:dyDescent="0.25">
      <c r="B17" s="26">
        <v>11</v>
      </c>
      <c r="C17" s="43" t="s">
        <v>96</v>
      </c>
      <c r="D17" s="44" t="s">
        <v>77</v>
      </c>
      <c r="E17" s="69" t="s">
        <v>97</v>
      </c>
      <c r="F17" s="26" t="s">
        <v>77</v>
      </c>
      <c r="G17" s="59"/>
      <c r="H17" s="92" t="s">
        <v>98</v>
      </c>
    </row>
    <row r="18" spans="2:8" ht="40.200000000000003" customHeight="1" x14ac:dyDescent="0.25">
      <c r="B18" s="26">
        <v>12</v>
      </c>
      <c r="C18" s="43" t="s">
        <v>99</v>
      </c>
      <c r="D18" s="44" t="s">
        <v>100</v>
      </c>
      <c r="E18" s="69" t="s">
        <v>101</v>
      </c>
      <c r="F18" s="26">
        <v>1</v>
      </c>
      <c r="G18" s="59"/>
      <c r="H18" s="92">
        <v>1</v>
      </c>
    </row>
    <row r="19" spans="2:8" ht="40.200000000000003" customHeight="1" x14ac:dyDescent="0.25">
      <c r="B19" s="26">
        <v>13</v>
      </c>
      <c r="C19" s="43" t="s">
        <v>102</v>
      </c>
      <c r="D19" s="43" t="s">
        <v>77</v>
      </c>
      <c r="E19" s="69" t="s">
        <v>103</v>
      </c>
      <c r="F19" s="26" t="s">
        <v>77</v>
      </c>
      <c r="G19" s="59"/>
      <c r="H19" s="92" t="s">
        <v>104</v>
      </c>
    </row>
    <row r="20" spans="2:8" ht="40.200000000000003" customHeight="1" x14ac:dyDescent="0.25">
      <c r="B20" s="26">
        <v>14</v>
      </c>
      <c r="C20" s="43" t="s">
        <v>105</v>
      </c>
      <c r="D20" s="44" t="s">
        <v>77</v>
      </c>
      <c r="E20" s="69" t="s">
        <v>106</v>
      </c>
      <c r="F20" s="26" t="s">
        <v>107</v>
      </c>
      <c r="G20" s="59"/>
      <c r="H20" s="92" t="s">
        <v>108</v>
      </c>
    </row>
    <row r="21" spans="2:8" ht="40.200000000000003" customHeight="1" x14ac:dyDescent="0.25">
      <c r="B21" s="26">
        <v>15</v>
      </c>
      <c r="C21" s="43" t="s">
        <v>109</v>
      </c>
      <c r="D21" s="43" t="s">
        <v>77</v>
      </c>
      <c r="E21" s="69" t="s">
        <v>97</v>
      </c>
      <c r="F21" s="26" t="s">
        <v>77</v>
      </c>
      <c r="G21" s="59"/>
      <c r="H21" s="92" t="s">
        <v>110</v>
      </c>
    </row>
    <row r="22" spans="2:8" ht="40.200000000000003" customHeight="1" x14ac:dyDescent="0.25">
      <c r="B22" s="26">
        <v>16</v>
      </c>
      <c r="C22" s="43" t="s">
        <v>111</v>
      </c>
      <c r="D22" s="43" t="s">
        <v>77</v>
      </c>
      <c r="E22" s="69" t="s">
        <v>97</v>
      </c>
      <c r="F22" s="26" t="s">
        <v>77</v>
      </c>
      <c r="G22" s="59"/>
      <c r="H22" s="92" t="s">
        <v>112</v>
      </c>
    </row>
    <row r="23" spans="2:8" x14ac:dyDescent="0.25"/>
    <row r="24" spans="2:8" ht="13.95" customHeight="1" x14ac:dyDescent="0.25"/>
    <row r="25" spans="2:8" x14ac:dyDescent="0.25">
      <c r="B25" s="45" t="s">
        <v>113</v>
      </c>
    </row>
    <row r="26" spans="2:8" x14ac:dyDescent="0.25"/>
    <row r="27" spans="2:8" x14ac:dyDescent="0.25">
      <c r="B27" s="46"/>
      <c r="C27" t="s">
        <v>114</v>
      </c>
    </row>
    <row r="28" spans="2:8" x14ac:dyDescent="0.25"/>
    <row r="29" spans="2:8" x14ac:dyDescent="0.25">
      <c r="B29" s="47"/>
      <c r="C29" t="s">
        <v>115</v>
      </c>
    </row>
    <row r="30" spans="2:8" x14ac:dyDescent="0.25"/>
    <row r="31" spans="2:8" x14ac:dyDescent="0.25"/>
    <row r="32" spans="2:8" x14ac:dyDescent="0.25"/>
    <row r="33" spans="1:11" ht="14.4" x14ac:dyDescent="0.3">
      <c r="B33" s="117" t="s">
        <v>116</v>
      </c>
      <c r="C33" s="118"/>
      <c r="D33" s="118"/>
      <c r="E33" s="118"/>
      <c r="F33" s="119"/>
      <c r="G33" s="64"/>
      <c r="H33" s="53"/>
      <c r="I33" s="53"/>
      <c r="J33" s="53"/>
      <c r="K33" s="54"/>
    </row>
    <row r="34" spans="1:11" s="6" customFormat="1" ht="13.95" customHeight="1" x14ac:dyDescent="0.25">
      <c r="H34" s="39"/>
    </row>
    <row r="35" spans="1:11" s="6" customFormat="1" ht="13.95" customHeight="1" x14ac:dyDescent="0.25">
      <c r="B35" s="50" t="s">
        <v>117</v>
      </c>
      <c r="C35" s="120" t="s">
        <v>118</v>
      </c>
      <c r="D35" s="120"/>
      <c r="E35" s="120"/>
      <c r="F35" s="120"/>
      <c r="G35" s="65"/>
    </row>
    <row r="36" spans="1:11" s="52" customFormat="1" ht="73.2" customHeight="1" x14ac:dyDescent="0.25">
      <c r="A36" s="6"/>
      <c r="B36" s="49">
        <v>1</v>
      </c>
      <c r="C36" s="109" t="s">
        <v>119</v>
      </c>
      <c r="D36" s="110"/>
      <c r="E36" s="110"/>
      <c r="F36" s="111"/>
      <c r="G36" s="66"/>
      <c r="H36" s="51"/>
      <c r="I36" s="51"/>
      <c r="J36" s="51"/>
    </row>
    <row r="37" spans="1:11" s="52" customFormat="1" ht="57" customHeight="1" x14ac:dyDescent="0.25">
      <c r="A37" s="6"/>
      <c r="B37" s="49">
        <v>2</v>
      </c>
      <c r="C37" s="121" t="s">
        <v>120</v>
      </c>
      <c r="D37" s="121"/>
      <c r="E37" s="121"/>
      <c r="F37" s="121"/>
      <c r="G37" s="66"/>
    </row>
    <row r="38" spans="1:11" s="52" customFormat="1" ht="40.200000000000003" customHeight="1" x14ac:dyDescent="0.25">
      <c r="A38" s="6"/>
      <c r="B38" s="49">
        <v>3</v>
      </c>
      <c r="C38" s="121" t="s">
        <v>121</v>
      </c>
      <c r="D38" s="121"/>
      <c r="E38" s="121"/>
      <c r="F38" s="121"/>
      <c r="G38" s="66"/>
    </row>
    <row r="39" spans="1:11" s="52" customFormat="1" ht="40.200000000000003" customHeight="1" x14ac:dyDescent="0.25">
      <c r="A39" s="6"/>
      <c r="B39" s="49">
        <v>4</v>
      </c>
      <c r="C39" s="121" t="s">
        <v>122</v>
      </c>
      <c r="D39" s="121"/>
      <c r="E39" s="121"/>
      <c r="F39" s="121"/>
      <c r="G39" s="66"/>
    </row>
    <row r="40" spans="1:11" s="52" customFormat="1" ht="40.200000000000003" customHeight="1" x14ac:dyDescent="0.25">
      <c r="A40" s="6"/>
      <c r="B40" s="49">
        <v>5</v>
      </c>
      <c r="C40" s="121" t="s">
        <v>123</v>
      </c>
      <c r="D40" s="121"/>
      <c r="E40" s="121"/>
      <c r="F40" s="121"/>
      <c r="G40" s="66"/>
    </row>
    <row r="41" spans="1:11" s="52" customFormat="1" ht="40.200000000000003" customHeight="1" x14ac:dyDescent="0.25">
      <c r="A41" s="6"/>
      <c r="B41" s="49">
        <v>6</v>
      </c>
      <c r="C41" s="121" t="s">
        <v>124</v>
      </c>
      <c r="D41" s="121"/>
      <c r="E41" s="121"/>
      <c r="F41" s="121"/>
      <c r="G41" s="66"/>
    </row>
    <row r="42" spans="1:11" s="52" customFormat="1" ht="60" customHeight="1" x14ac:dyDescent="0.25">
      <c r="A42" s="6"/>
      <c r="B42" s="49">
        <v>7</v>
      </c>
      <c r="C42" s="121" t="s">
        <v>125</v>
      </c>
      <c r="D42" s="121"/>
      <c r="E42" s="121"/>
      <c r="F42" s="121"/>
      <c r="G42" s="66"/>
    </row>
    <row r="43" spans="1:11" s="52" customFormat="1" ht="66" customHeight="1" x14ac:dyDescent="0.25">
      <c r="A43" s="6"/>
      <c r="B43" s="49">
        <v>8</v>
      </c>
      <c r="C43" s="121" t="s">
        <v>126</v>
      </c>
      <c r="D43" s="121"/>
      <c r="E43" s="121"/>
      <c r="F43" s="121"/>
      <c r="G43" s="66"/>
    </row>
    <row r="44" spans="1:11" s="52" customFormat="1" ht="49.5" customHeight="1" x14ac:dyDescent="0.25">
      <c r="A44" s="6"/>
      <c r="B44" s="49">
        <v>9</v>
      </c>
      <c r="C44" s="121" t="s">
        <v>127</v>
      </c>
      <c r="D44" s="121"/>
      <c r="E44" s="121"/>
      <c r="F44" s="121"/>
      <c r="G44" s="66"/>
    </row>
    <row r="45" spans="1:11" s="52" customFormat="1" ht="47.7" customHeight="1" x14ac:dyDescent="0.25">
      <c r="A45" s="6"/>
      <c r="B45" s="49">
        <v>10</v>
      </c>
      <c r="C45" s="108" t="s">
        <v>128</v>
      </c>
      <c r="D45" s="108"/>
      <c r="E45" s="108"/>
      <c r="F45" s="108"/>
      <c r="G45" s="67"/>
    </row>
    <row r="46" spans="1:11" s="52" customFormat="1" ht="77.7" customHeight="1" x14ac:dyDescent="0.25">
      <c r="A46" s="6"/>
      <c r="B46" s="49">
        <v>11</v>
      </c>
      <c r="C46" s="108" t="s">
        <v>129</v>
      </c>
      <c r="D46" s="108"/>
      <c r="E46" s="108"/>
      <c r="F46" s="108"/>
      <c r="G46" s="67"/>
    </row>
    <row r="47" spans="1:11" s="52" customFormat="1" ht="40.200000000000003" customHeight="1" x14ac:dyDescent="0.25">
      <c r="A47" s="6"/>
      <c r="B47" s="49">
        <v>12</v>
      </c>
      <c r="C47" s="108" t="s">
        <v>130</v>
      </c>
      <c r="D47" s="108"/>
      <c r="E47" s="108"/>
      <c r="F47" s="108"/>
      <c r="G47" s="67"/>
    </row>
    <row r="48" spans="1:11" s="52" customFormat="1" ht="40.200000000000003" customHeight="1" x14ac:dyDescent="0.25">
      <c r="A48" s="6"/>
      <c r="B48" s="49">
        <v>13</v>
      </c>
      <c r="C48" s="108" t="s">
        <v>131</v>
      </c>
      <c r="D48" s="108"/>
      <c r="E48" s="108"/>
      <c r="F48" s="108"/>
      <c r="G48" s="67"/>
    </row>
    <row r="49" spans="1:7" s="52" customFormat="1" ht="47.7" customHeight="1" x14ac:dyDescent="0.25">
      <c r="A49" s="6"/>
      <c r="B49" s="49">
        <v>14</v>
      </c>
      <c r="C49" s="108" t="s">
        <v>132</v>
      </c>
      <c r="D49" s="108"/>
      <c r="E49" s="108"/>
      <c r="F49" s="108"/>
      <c r="G49" s="67"/>
    </row>
    <row r="50" spans="1:7" s="52" customFormat="1" ht="91.2" customHeight="1" x14ac:dyDescent="0.25">
      <c r="A50" s="6"/>
      <c r="B50" s="49">
        <v>15</v>
      </c>
      <c r="C50" s="108" t="s">
        <v>133</v>
      </c>
      <c r="D50" s="108"/>
      <c r="E50" s="108"/>
      <c r="F50" s="108"/>
      <c r="G50" s="67"/>
    </row>
    <row r="51" spans="1:7" s="52" customFormat="1" ht="149.69999999999999" customHeight="1" x14ac:dyDescent="0.25">
      <c r="A51" s="6"/>
      <c r="B51" s="49">
        <v>16</v>
      </c>
      <c r="C51" s="108" t="s">
        <v>134</v>
      </c>
      <c r="D51" s="108"/>
      <c r="E51" s="108"/>
      <c r="F51" s="108"/>
      <c r="G51" s="67"/>
    </row>
    <row r="52" spans="1:7" x14ac:dyDescent="0.25"/>
    <row r="53" spans="1:7" x14ac:dyDescent="0.25">
      <c r="B53" s="117" t="s">
        <v>135</v>
      </c>
      <c r="C53" s="118"/>
      <c r="D53" s="118"/>
      <c r="E53" s="118"/>
      <c r="F53" s="119"/>
    </row>
    <row r="54" spans="1:7" ht="14.4" thickBot="1" x14ac:dyDescent="0.3"/>
    <row r="55" spans="1:7" ht="14.4" thickBot="1" x14ac:dyDescent="0.3">
      <c r="B55" s="70" t="s">
        <v>70</v>
      </c>
      <c r="C55" s="71" t="s">
        <v>136</v>
      </c>
      <c r="D55" s="71" t="s">
        <v>137</v>
      </c>
    </row>
    <row r="56" spans="1:7" ht="53.4" thickBot="1" x14ac:dyDescent="0.3">
      <c r="B56" s="72">
        <v>1</v>
      </c>
      <c r="C56" s="73" t="s">
        <v>138</v>
      </c>
      <c r="D56" s="73" t="s">
        <v>139</v>
      </c>
    </row>
    <row r="57" spans="1:7" ht="66.599999999999994" thickBot="1" x14ac:dyDescent="0.3">
      <c r="B57" s="72">
        <v>2</v>
      </c>
      <c r="C57" s="73" t="s">
        <v>140</v>
      </c>
      <c r="D57" s="73" t="s">
        <v>141</v>
      </c>
    </row>
    <row r="58" spans="1:7" ht="93" thickBot="1" x14ac:dyDescent="0.3">
      <c r="B58" s="72">
        <v>3</v>
      </c>
      <c r="C58" s="73" t="s">
        <v>142</v>
      </c>
      <c r="D58" s="73" t="s">
        <v>143</v>
      </c>
    </row>
    <row r="59" spans="1:7" ht="132.6" thickBot="1" x14ac:dyDescent="0.3">
      <c r="B59" s="72">
        <v>4</v>
      </c>
      <c r="C59" s="73" t="s">
        <v>144</v>
      </c>
      <c r="D59" s="73" t="s">
        <v>145</v>
      </c>
    </row>
    <row r="60" spans="1:7" ht="40.200000000000003" thickBot="1" x14ac:dyDescent="0.3">
      <c r="B60" s="72">
        <v>5</v>
      </c>
      <c r="C60" s="73" t="s">
        <v>146</v>
      </c>
      <c r="D60" s="73" t="s">
        <v>147</v>
      </c>
    </row>
    <row r="61" spans="1:7" x14ac:dyDescent="0.25"/>
    <row r="62" spans="1:7" ht="39.6" x14ac:dyDescent="0.25">
      <c r="C62" s="74" t="s">
        <v>148</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topLeftCell="AU4" zoomScaleNormal="100" workbookViewId="0">
      <selection activeCell="BE12" sqref="AG7:BE12"/>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149</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2" t="s">
        <v>3</v>
      </c>
      <c r="C3" s="132"/>
      <c r="D3" s="129" t="str">
        <f>'Cover sheet'!C5</f>
        <v>Southern Water</v>
      </c>
      <c r="E3" s="130"/>
      <c r="F3" s="131"/>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2" t="s">
        <v>6</v>
      </c>
      <c r="C4" s="132"/>
      <c r="D4" s="129" t="str">
        <f>'Cover sheet'!C6</f>
        <v>Kent Medway West</v>
      </c>
      <c r="E4" s="130"/>
      <c r="F4" s="131"/>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4" t="s">
        <v>151</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88" ht="14.4" thickBot="1" x14ac:dyDescent="0.3">
      <c r="B6" s="17" t="s">
        <v>70</v>
      </c>
      <c r="C6" s="17" t="s">
        <v>152</v>
      </c>
      <c r="D6" s="18" t="s">
        <v>72</v>
      </c>
      <c r="E6" s="18" t="s">
        <v>73</v>
      </c>
      <c r="F6" s="75" t="s">
        <v>74</v>
      </c>
      <c r="H6" s="18" t="s">
        <v>153</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1:88" ht="40.200000000000003" customHeight="1" x14ac:dyDescent="0.25">
      <c r="B7" s="78">
        <v>1</v>
      </c>
      <c r="C7" s="76" t="s">
        <v>234</v>
      </c>
      <c r="D7" s="29" t="s">
        <v>235</v>
      </c>
      <c r="E7" s="29" t="s">
        <v>101</v>
      </c>
      <c r="F7" s="29">
        <v>2</v>
      </c>
      <c r="G7" s="30"/>
      <c r="H7" s="82">
        <v>101.08</v>
      </c>
      <c r="I7" s="82">
        <v>101.08</v>
      </c>
      <c r="J7" s="82">
        <v>101.08</v>
      </c>
      <c r="K7" s="82">
        <v>101.08</v>
      </c>
      <c r="L7" s="82">
        <v>101.08</v>
      </c>
      <c r="M7" s="82">
        <v>101.08</v>
      </c>
      <c r="N7" s="82">
        <v>101.08</v>
      </c>
      <c r="O7" s="82">
        <v>101.08</v>
      </c>
      <c r="P7" s="82">
        <v>101.08</v>
      </c>
      <c r="Q7" s="82">
        <v>101.08</v>
      </c>
      <c r="R7" s="82">
        <v>101.08</v>
      </c>
      <c r="S7" s="82">
        <v>101.08</v>
      </c>
      <c r="T7" s="82">
        <v>101.08</v>
      </c>
      <c r="U7" s="82">
        <v>101.08</v>
      </c>
      <c r="V7" s="82">
        <v>101.08</v>
      </c>
      <c r="W7" s="82">
        <v>101.08</v>
      </c>
      <c r="X7" s="82">
        <v>101.08</v>
      </c>
      <c r="Y7" s="82">
        <v>101.08</v>
      </c>
      <c r="Z7" s="82">
        <v>101.08</v>
      </c>
      <c r="AA7" s="82">
        <v>101.08</v>
      </c>
      <c r="AB7" s="82">
        <v>101.08</v>
      </c>
      <c r="AC7" s="82">
        <v>101.08</v>
      </c>
      <c r="AD7" s="82">
        <v>101.08</v>
      </c>
      <c r="AE7" s="82">
        <v>101.08</v>
      </c>
      <c r="AF7" s="82">
        <v>101.08</v>
      </c>
      <c r="AG7" s="85">
        <v>101.08</v>
      </c>
      <c r="AH7" s="85">
        <v>101.08</v>
      </c>
      <c r="AI7" s="85">
        <v>101.08</v>
      </c>
      <c r="AJ7" s="85">
        <v>101.08</v>
      </c>
      <c r="AK7" s="85">
        <v>101.08</v>
      </c>
      <c r="AL7" s="85">
        <v>101.08</v>
      </c>
      <c r="AM7" s="85">
        <v>101.08</v>
      </c>
      <c r="AN7" s="85">
        <v>101.08</v>
      </c>
      <c r="AO7" s="85">
        <v>101.08</v>
      </c>
      <c r="AP7" s="85">
        <v>101.08</v>
      </c>
      <c r="AQ7" s="85">
        <v>101.08</v>
      </c>
      <c r="AR7" s="85">
        <v>101.08</v>
      </c>
      <c r="AS7" s="85">
        <v>101.08</v>
      </c>
      <c r="AT7" s="85">
        <v>101.08</v>
      </c>
      <c r="AU7" s="85">
        <v>101.08</v>
      </c>
      <c r="AV7" s="85">
        <v>101.08</v>
      </c>
      <c r="AW7" s="85">
        <v>101.08</v>
      </c>
      <c r="AX7" s="85">
        <v>101.08</v>
      </c>
      <c r="AY7" s="85">
        <v>101.08</v>
      </c>
      <c r="AZ7" s="85">
        <v>101.08</v>
      </c>
      <c r="BA7" s="85">
        <v>101.08</v>
      </c>
      <c r="BB7" s="85">
        <v>101.08</v>
      </c>
      <c r="BC7" s="85">
        <v>101.08</v>
      </c>
      <c r="BD7" s="85">
        <v>101.08</v>
      </c>
      <c r="BE7" s="85">
        <v>101.08</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236</v>
      </c>
      <c r="D8" s="33" t="s">
        <v>237</v>
      </c>
      <c r="E8" s="34" t="s">
        <v>101</v>
      </c>
      <c r="F8" s="34">
        <v>2</v>
      </c>
      <c r="G8" s="30"/>
      <c r="H8" s="82">
        <v>8.232201281948999E-2</v>
      </c>
      <c r="I8" s="82">
        <v>8.4151390882145322E-2</v>
      </c>
      <c r="J8" s="82">
        <v>8.5980768944800653E-2</v>
      </c>
      <c r="K8" s="82">
        <v>8.7810147007455985E-2</v>
      </c>
      <c r="L8" s="82">
        <v>8.9639525070111317E-2</v>
      </c>
      <c r="M8" s="82">
        <v>9.1468903132766649E-2</v>
      </c>
      <c r="N8" s="82">
        <v>9.3298281195421981E-2</v>
      </c>
      <c r="O8" s="82">
        <v>9.5127659258077327E-2</v>
      </c>
      <c r="P8" s="82">
        <v>9.6957037320732659E-2</v>
      </c>
      <c r="Q8" s="82">
        <v>9.878641538338799E-2</v>
      </c>
      <c r="R8" s="82">
        <v>0.10061579344604332</v>
      </c>
      <c r="S8" s="82">
        <v>0.10244517150869865</v>
      </c>
      <c r="T8" s="82">
        <v>0.104274549571354</v>
      </c>
      <c r="U8" s="82">
        <v>0.10610392763400933</v>
      </c>
      <c r="V8" s="82">
        <v>0.10793330569666466</v>
      </c>
      <c r="W8" s="82">
        <v>0.10976268375932</v>
      </c>
      <c r="X8" s="82">
        <v>0.11159206182197533</v>
      </c>
      <c r="Y8" s="82">
        <v>0.11342143988463065</v>
      </c>
      <c r="Z8" s="82">
        <v>0.11525081794728598</v>
      </c>
      <c r="AA8" s="82">
        <v>0.11708019600994131</v>
      </c>
      <c r="AB8" s="82">
        <v>0.11890957407259664</v>
      </c>
      <c r="AC8" s="82">
        <v>0.12073895213525199</v>
      </c>
      <c r="AD8" s="82">
        <v>0.12256833019790732</v>
      </c>
      <c r="AE8" s="82">
        <v>0.12439770826056266</v>
      </c>
      <c r="AF8" s="82">
        <v>0.126227086323218</v>
      </c>
      <c r="AG8" s="85">
        <v>0.12805646438587331</v>
      </c>
      <c r="AH8" s="85">
        <v>0.12988584244852866</v>
      </c>
      <c r="AI8" s="85">
        <v>0.13171522051118398</v>
      </c>
      <c r="AJ8" s="85">
        <v>0.13354459857383932</v>
      </c>
      <c r="AK8" s="85">
        <v>0.13537397663649464</v>
      </c>
      <c r="AL8" s="85">
        <v>0.13720335469914999</v>
      </c>
      <c r="AM8" s="85">
        <v>0.13903273276180531</v>
      </c>
      <c r="AN8" s="85">
        <v>0.14086211082446065</v>
      </c>
      <c r="AO8" s="85">
        <v>0.14269148888711597</v>
      </c>
      <c r="AP8" s="85">
        <v>0.14452086694977131</v>
      </c>
      <c r="AQ8" s="85">
        <v>0.14635024501242666</v>
      </c>
      <c r="AR8" s="85">
        <v>0.14817962307508198</v>
      </c>
      <c r="AS8" s="85">
        <v>0.15000900113773732</v>
      </c>
      <c r="AT8" s="85">
        <v>0.15183837920039264</v>
      </c>
      <c r="AU8" s="85">
        <v>0.15366775726304799</v>
      </c>
      <c r="AV8" s="85">
        <v>0.15549713532570331</v>
      </c>
      <c r="AW8" s="85">
        <v>0.15732651338835865</v>
      </c>
      <c r="AX8" s="85">
        <v>0.15915589145101397</v>
      </c>
      <c r="AY8" s="85">
        <v>0.16098526951366932</v>
      </c>
      <c r="AZ8" s="85">
        <v>0.16281464757632463</v>
      </c>
      <c r="BA8" s="85">
        <v>0.16464402563897998</v>
      </c>
      <c r="BB8" s="85">
        <v>0.1664734037016353</v>
      </c>
      <c r="BC8" s="85">
        <v>0.16830278176429064</v>
      </c>
      <c r="BD8" s="85">
        <v>0.17013215982694596</v>
      </c>
      <c r="BE8" s="85">
        <v>0.17196153788960131</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238</v>
      </c>
      <c r="D9" s="33" t="s">
        <v>239</v>
      </c>
      <c r="E9" s="34" t="s">
        <v>101</v>
      </c>
      <c r="F9" s="34">
        <v>2</v>
      </c>
      <c r="G9" s="30"/>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2">
        <v>0</v>
      </c>
      <c r="AF9" s="82">
        <v>0</v>
      </c>
      <c r="AG9" s="85">
        <v>0</v>
      </c>
      <c r="AH9" s="85">
        <v>0</v>
      </c>
      <c r="AI9" s="85">
        <v>0</v>
      </c>
      <c r="AJ9" s="85">
        <v>0</v>
      </c>
      <c r="AK9" s="85">
        <v>0</v>
      </c>
      <c r="AL9" s="85">
        <v>0</v>
      </c>
      <c r="AM9" s="85">
        <v>0</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240</v>
      </c>
      <c r="D10" s="33" t="s">
        <v>241</v>
      </c>
      <c r="E10" s="34" t="s">
        <v>101</v>
      </c>
      <c r="F10" s="34">
        <v>2</v>
      </c>
      <c r="G10" s="30"/>
      <c r="H10" s="82">
        <v>2.8189779705543678</v>
      </c>
      <c r="I10" s="82">
        <v>2.7792047515234337</v>
      </c>
      <c r="J10" s="82">
        <v>2.7572668070221127</v>
      </c>
      <c r="K10" s="82">
        <v>2.7669802188351902</v>
      </c>
      <c r="L10" s="82">
        <v>2.8187263267325662</v>
      </c>
      <c r="M10" s="82">
        <v>0.47904360291807269</v>
      </c>
      <c r="N10" s="82">
        <v>0.47773996469699842</v>
      </c>
      <c r="O10" s="82">
        <v>-2.4336611390200416</v>
      </c>
      <c r="P10" s="82">
        <v>-2.4346042856757775</v>
      </c>
      <c r="Q10" s="82">
        <v>-2.4140261619440961</v>
      </c>
      <c r="R10" s="82">
        <v>-2.4349626979726677</v>
      </c>
      <c r="S10" s="82">
        <v>-2.4550158873463799</v>
      </c>
      <c r="T10" s="82">
        <v>-2.4586888623599803</v>
      </c>
      <c r="U10" s="82">
        <v>-2.4615734631338269</v>
      </c>
      <c r="V10" s="82">
        <v>-2.4484712904395378</v>
      </c>
      <c r="W10" s="82">
        <v>-2.4562814215403703</v>
      </c>
      <c r="X10" s="82">
        <v>-2.4530025379864169</v>
      </c>
      <c r="Y10" s="82">
        <v>-2.4504659709702876</v>
      </c>
      <c r="Z10" s="82">
        <v>-2.445211193597383</v>
      </c>
      <c r="AA10" s="82">
        <v>-2.4349378055346618</v>
      </c>
      <c r="AB10" s="82">
        <v>-2.4616833542432088</v>
      </c>
      <c r="AC10" s="82">
        <v>-2.4826005299334737</v>
      </c>
      <c r="AD10" s="82">
        <v>-2.5044821135177768</v>
      </c>
      <c r="AE10" s="82">
        <v>-2.5209301280240934</v>
      </c>
      <c r="AF10" s="82">
        <v>-2.5370745063946911</v>
      </c>
      <c r="AG10" s="85">
        <v>-2.5592448543589539</v>
      </c>
      <c r="AH10" s="85">
        <v>-2.5888176847795306</v>
      </c>
      <c r="AI10" s="85">
        <v>-2.6176269428380321</v>
      </c>
      <c r="AJ10" s="85">
        <v>-2.6457996803968227</v>
      </c>
      <c r="AK10" s="85">
        <v>-2.6734498985574318</v>
      </c>
      <c r="AL10" s="85">
        <v>-2.6812167592523677</v>
      </c>
      <c r="AM10" s="85">
        <v>-2.6888012265060253</v>
      </c>
      <c r="AN10" s="85">
        <v>-2.6962891410069956</v>
      </c>
      <c r="AO10" s="85">
        <v>-2.7036175057978182</v>
      </c>
      <c r="AP10" s="85">
        <v>-2.710855709560593</v>
      </c>
      <c r="AQ10" s="85">
        <v>-2.7293815357064117</v>
      </c>
      <c r="AR10" s="85">
        <v>-2.7479386056763486</v>
      </c>
      <c r="AS10" s="85">
        <v>-2.7665802213887529</v>
      </c>
      <c r="AT10" s="85">
        <v>-2.7853554733536496</v>
      </c>
      <c r="AU10" s="85">
        <v>-2.8043096981398277</v>
      </c>
      <c r="AV10" s="85">
        <v>-2.798872919013152</v>
      </c>
      <c r="AW10" s="85">
        <v>-2.7936960807101086</v>
      </c>
      <c r="AX10" s="85">
        <v>-2.7888154784537873</v>
      </c>
      <c r="AY10" s="85">
        <v>-2.7842649933193497</v>
      </c>
      <c r="AZ10" s="85">
        <v>-2.7800763355213602</v>
      </c>
      <c r="BA10" s="85">
        <v>-2.7918820532801076</v>
      </c>
      <c r="BB10" s="85">
        <v>-2.8041073463762087</v>
      </c>
      <c r="BC10" s="85">
        <v>-2.8221987442221375</v>
      </c>
      <c r="BD10" s="85">
        <v>-2.8414057561231116</v>
      </c>
      <c r="BE10" s="85">
        <v>-2.8611672276057858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242</v>
      </c>
      <c r="D11" s="33" t="s">
        <v>243</v>
      </c>
      <c r="E11" s="34" t="s">
        <v>101</v>
      </c>
      <c r="F11" s="34">
        <v>2</v>
      </c>
      <c r="G11" s="30"/>
      <c r="H11" s="82">
        <v>2.081</v>
      </c>
      <c r="I11" s="82">
        <v>2.081</v>
      </c>
      <c r="J11" s="82">
        <v>2.081</v>
      </c>
      <c r="K11" s="82">
        <v>2.081</v>
      </c>
      <c r="L11" s="82">
        <v>2.081</v>
      </c>
      <c r="M11" s="82">
        <v>2.081</v>
      </c>
      <c r="N11" s="82">
        <v>2.081</v>
      </c>
      <c r="O11" s="82">
        <v>2.081</v>
      </c>
      <c r="P11" s="82">
        <v>2.081</v>
      </c>
      <c r="Q11" s="82">
        <v>2.081</v>
      </c>
      <c r="R11" s="82">
        <v>2.081</v>
      </c>
      <c r="S11" s="82">
        <v>2.081</v>
      </c>
      <c r="T11" s="82">
        <v>2.081</v>
      </c>
      <c r="U11" s="82">
        <v>2.081</v>
      </c>
      <c r="V11" s="82">
        <v>2.081</v>
      </c>
      <c r="W11" s="82">
        <v>2.081</v>
      </c>
      <c r="X11" s="82">
        <v>2.081</v>
      </c>
      <c r="Y11" s="82">
        <v>2.081</v>
      </c>
      <c r="Z11" s="82">
        <v>2.081</v>
      </c>
      <c r="AA11" s="82">
        <v>2.081</v>
      </c>
      <c r="AB11" s="82">
        <v>2.081</v>
      </c>
      <c r="AC11" s="82">
        <v>2.081</v>
      </c>
      <c r="AD11" s="82">
        <v>2.081</v>
      </c>
      <c r="AE11" s="82">
        <v>2.081</v>
      </c>
      <c r="AF11" s="82">
        <v>2.081</v>
      </c>
      <c r="AG11" s="85">
        <v>2.081</v>
      </c>
      <c r="AH11" s="85">
        <v>2.081</v>
      </c>
      <c r="AI11" s="85">
        <v>2.081</v>
      </c>
      <c r="AJ11" s="85">
        <v>2.081</v>
      </c>
      <c r="AK11" s="85">
        <v>2.081</v>
      </c>
      <c r="AL11" s="85">
        <v>2.081</v>
      </c>
      <c r="AM11" s="85">
        <v>2.081</v>
      </c>
      <c r="AN11" s="85">
        <v>2.081</v>
      </c>
      <c r="AO11" s="85">
        <v>2.081</v>
      </c>
      <c r="AP11" s="85">
        <v>2.081</v>
      </c>
      <c r="AQ11" s="85">
        <v>2.081</v>
      </c>
      <c r="AR11" s="85">
        <v>2.081</v>
      </c>
      <c r="AS11" s="85">
        <v>2.081</v>
      </c>
      <c r="AT11" s="85">
        <v>2.081</v>
      </c>
      <c r="AU11" s="85">
        <v>2.081</v>
      </c>
      <c r="AV11" s="85">
        <v>2.081</v>
      </c>
      <c r="AW11" s="85">
        <v>2.081</v>
      </c>
      <c r="AX11" s="85">
        <v>2.081</v>
      </c>
      <c r="AY11" s="85">
        <v>2.081</v>
      </c>
      <c r="AZ11" s="85">
        <v>2.081</v>
      </c>
      <c r="BA11" s="85">
        <v>2.081</v>
      </c>
      <c r="BB11" s="85">
        <v>2.081</v>
      </c>
      <c r="BC11" s="85">
        <v>2.081</v>
      </c>
      <c r="BD11" s="85">
        <v>2.081</v>
      </c>
      <c r="BE11" s="85">
        <v>2.081</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244</v>
      </c>
      <c r="D12" s="33" t="s">
        <v>245</v>
      </c>
      <c r="E12" s="34" t="s">
        <v>101</v>
      </c>
      <c r="F12" s="34">
        <v>2</v>
      </c>
      <c r="G12" s="30"/>
      <c r="H12" s="84">
        <v>20.260908990712309</v>
      </c>
      <c r="I12" s="84">
        <v>20.260908990712309</v>
      </c>
      <c r="J12" s="84">
        <v>20.260908990712309</v>
      </c>
      <c r="K12" s="84">
        <v>20.260908990712309</v>
      </c>
      <c r="L12" s="84">
        <v>5.2609089907123092</v>
      </c>
      <c r="M12" s="84">
        <v>4.4761019021740518</v>
      </c>
      <c r="N12" s="84">
        <v>4.4761019021740518</v>
      </c>
      <c r="O12" s="84">
        <v>4.4761019021740518</v>
      </c>
      <c r="P12" s="84">
        <v>4.4761019021740518</v>
      </c>
      <c r="Q12" s="84">
        <v>4.4761019021740518</v>
      </c>
      <c r="R12" s="84">
        <v>4.4761019021740518</v>
      </c>
      <c r="S12" s="84">
        <v>4.4761019021740518</v>
      </c>
      <c r="T12" s="84">
        <v>4.4761019021740518</v>
      </c>
      <c r="U12" s="84">
        <v>4.4761019021740518</v>
      </c>
      <c r="V12" s="84">
        <v>4.4761019021740518</v>
      </c>
      <c r="W12" s="84">
        <v>4.4761019021740518</v>
      </c>
      <c r="X12" s="84">
        <v>4.4761019021740518</v>
      </c>
      <c r="Y12" s="84">
        <v>4.4761019021740518</v>
      </c>
      <c r="Z12" s="84">
        <v>4.4761019021740518</v>
      </c>
      <c r="AA12" s="84">
        <v>4.4761019021740518</v>
      </c>
      <c r="AB12" s="84">
        <v>4.4761019021740518</v>
      </c>
      <c r="AC12" s="84">
        <v>4.4761019021740518</v>
      </c>
      <c r="AD12" s="84">
        <v>4.4761019021740518</v>
      </c>
      <c r="AE12" s="84">
        <v>4.4761019021740518</v>
      </c>
      <c r="AF12" s="84">
        <v>4.4761019021740518</v>
      </c>
      <c r="AG12" s="85">
        <v>4.4761019021740518</v>
      </c>
      <c r="AH12" s="85">
        <v>4.4761019021740518</v>
      </c>
      <c r="AI12" s="85">
        <v>4.4761019021740518</v>
      </c>
      <c r="AJ12" s="85">
        <v>4.4761019021740518</v>
      </c>
      <c r="AK12" s="85">
        <v>4.4761019021740518</v>
      </c>
      <c r="AL12" s="85">
        <v>4.4761019021740518</v>
      </c>
      <c r="AM12" s="85">
        <v>4.4761019021740518</v>
      </c>
      <c r="AN12" s="85">
        <v>4.4761019021740518</v>
      </c>
      <c r="AO12" s="85">
        <v>4.4761019021740518</v>
      </c>
      <c r="AP12" s="85">
        <v>4.4761019021740518</v>
      </c>
      <c r="AQ12" s="85">
        <v>4.4761019021740518</v>
      </c>
      <c r="AR12" s="85">
        <v>4.4761019021740518</v>
      </c>
      <c r="AS12" s="85">
        <v>4.4761019021740518</v>
      </c>
      <c r="AT12" s="85">
        <v>4.4761019021740518</v>
      </c>
      <c r="AU12" s="85">
        <v>4.4761019021740518</v>
      </c>
      <c r="AV12" s="85">
        <v>4.4761019021740518</v>
      </c>
      <c r="AW12" s="85">
        <v>4.4761019021740518</v>
      </c>
      <c r="AX12" s="85">
        <v>4.4761019021740518</v>
      </c>
      <c r="AY12" s="85">
        <v>4.4761019021740518</v>
      </c>
      <c r="AZ12" s="85">
        <v>4.4761019021740518</v>
      </c>
      <c r="BA12" s="85">
        <v>4.4761019021740518</v>
      </c>
      <c r="BB12" s="85">
        <v>4.4761019021740518</v>
      </c>
      <c r="BC12" s="85">
        <v>4.4761019021740518</v>
      </c>
      <c r="BD12" s="85">
        <v>4.4761019021740518</v>
      </c>
      <c r="BE12" s="85">
        <v>4.4761019021740518</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113</v>
      </c>
    </row>
    <row r="17" spans="2:9" x14ac:dyDescent="0.25"/>
    <row r="18" spans="2:9" x14ac:dyDescent="0.25">
      <c r="B18" s="46"/>
      <c r="C18" t="s">
        <v>114</v>
      </c>
    </row>
    <row r="19" spans="2:9" x14ac:dyDescent="0.25"/>
    <row r="20" spans="2:9" x14ac:dyDescent="0.25">
      <c r="B20" s="47"/>
      <c r="C20" t="s">
        <v>115</v>
      </c>
    </row>
    <row r="21" spans="2:9" x14ac:dyDescent="0.25"/>
    <row r="22" spans="2:9" x14ac:dyDescent="0.25"/>
    <row r="23" spans="2:9" x14ac:dyDescent="0.25"/>
    <row r="24" spans="2:9" ht="14.4" x14ac:dyDescent="0.3">
      <c r="B24" s="125" t="s">
        <v>246</v>
      </c>
      <c r="C24" s="126"/>
      <c r="D24" s="126"/>
      <c r="E24" s="126"/>
      <c r="F24" s="126"/>
      <c r="G24" s="126"/>
      <c r="H24" s="126"/>
      <c r="I24" s="127"/>
    </row>
    <row r="25" spans="2:9" x14ac:dyDescent="0.25"/>
    <row r="26" spans="2:9" s="6" customFormat="1" x14ac:dyDescent="0.25">
      <c r="B26" s="48" t="s">
        <v>70</v>
      </c>
      <c r="C26" s="128" t="s">
        <v>118</v>
      </c>
      <c r="D26" s="128"/>
      <c r="E26" s="128"/>
      <c r="F26" s="128"/>
      <c r="G26" s="128"/>
      <c r="H26" s="128"/>
      <c r="I26" s="128"/>
    </row>
    <row r="27" spans="2:9" s="6" customFormat="1" ht="76.2" customHeight="1" x14ac:dyDescent="0.25">
      <c r="B27" s="49">
        <v>1</v>
      </c>
      <c r="C27" s="122" t="s">
        <v>247</v>
      </c>
      <c r="D27" s="123"/>
      <c r="E27" s="123"/>
      <c r="F27" s="123"/>
      <c r="G27" s="123"/>
      <c r="H27" s="123"/>
      <c r="I27" s="123"/>
    </row>
    <row r="28" spans="2:9" s="6" customFormat="1" ht="55.95" customHeight="1" x14ac:dyDescent="0.25">
      <c r="B28" s="49">
        <f>B27+1</f>
        <v>2</v>
      </c>
      <c r="C28" s="122" t="s">
        <v>248</v>
      </c>
      <c r="D28" s="123"/>
      <c r="E28" s="123"/>
      <c r="F28" s="123"/>
      <c r="G28" s="123"/>
      <c r="H28" s="123"/>
      <c r="I28" s="123"/>
    </row>
    <row r="29" spans="2:9" s="6" customFormat="1" ht="58.2" customHeight="1" x14ac:dyDescent="0.25">
      <c r="B29" s="49">
        <f t="shared" ref="B29:B32" si="1">B28+1</f>
        <v>3</v>
      </c>
      <c r="C29" s="122" t="s">
        <v>249</v>
      </c>
      <c r="D29" s="123"/>
      <c r="E29" s="123"/>
      <c r="F29" s="123"/>
      <c r="G29" s="123"/>
      <c r="H29" s="123"/>
      <c r="I29" s="123"/>
    </row>
    <row r="30" spans="2:9" s="6" customFormat="1" ht="41.7" customHeight="1" x14ac:dyDescent="0.25">
      <c r="B30" s="49">
        <f t="shared" si="1"/>
        <v>4</v>
      </c>
      <c r="C30" s="122" t="s">
        <v>250</v>
      </c>
      <c r="D30" s="123"/>
      <c r="E30" s="123"/>
      <c r="F30" s="123"/>
      <c r="G30" s="123"/>
      <c r="H30" s="123"/>
      <c r="I30" s="123"/>
    </row>
    <row r="31" spans="2:9" s="6" customFormat="1" ht="94.95" customHeight="1" x14ac:dyDescent="0.25">
      <c r="B31" s="49">
        <f t="shared" si="1"/>
        <v>5</v>
      </c>
      <c r="C31" s="122" t="s">
        <v>251</v>
      </c>
      <c r="D31" s="123"/>
      <c r="E31" s="123"/>
      <c r="F31" s="123"/>
      <c r="G31" s="123"/>
      <c r="H31" s="123"/>
      <c r="I31" s="123"/>
    </row>
    <row r="32" spans="2:9" s="6" customFormat="1" ht="82.5" customHeight="1" x14ac:dyDescent="0.25">
      <c r="B32" s="49">
        <f t="shared" si="1"/>
        <v>6</v>
      </c>
      <c r="C32" s="122" t="s">
        <v>252</v>
      </c>
      <c r="D32" s="123"/>
      <c r="E32" s="123"/>
      <c r="F32" s="123"/>
      <c r="G32" s="123"/>
      <c r="H32" s="123"/>
      <c r="I32" s="123"/>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H21" sqref="H2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4" t="s">
        <v>253</v>
      </c>
      <c r="C1" s="134"/>
      <c r="D1" s="134"/>
      <c r="E1" s="134"/>
      <c r="F1" s="134"/>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2" t="s">
        <v>3</v>
      </c>
      <c r="C3" s="132"/>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5" t="s">
        <v>6</v>
      </c>
      <c r="C4" s="136"/>
      <c r="D4" s="129" t="str">
        <f>'Cover sheet'!C6</f>
        <v>Kent Medway West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4" t="s">
        <v>151</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2: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2:88" ht="52.8" x14ac:dyDescent="0.25">
      <c r="B7" s="56">
        <v>1</v>
      </c>
      <c r="C7" s="28" t="s">
        <v>254</v>
      </c>
      <c r="D7" s="29" t="s">
        <v>255</v>
      </c>
      <c r="E7" s="29" t="s">
        <v>101</v>
      </c>
      <c r="F7" s="80">
        <v>2</v>
      </c>
      <c r="G7" s="36"/>
      <c r="H7" s="82">
        <v>8.4138314251658937</v>
      </c>
      <c r="I7" s="82">
        <v>8.4299190569539739</v>
      </c>
      <c r="J7" s="82">
        <v>8.4460066887420542</v>
      </c>
      <c r="K7" s="82">
        <v>8.4620943205301344</v>
      </c>
      <c r="L7" s="82">
        <v>8.4781819523182147</v>
      </c>
      <c r="M7" s="82">
        <v>8.494269584106295</v>
      </c>
      <c r="N7" s="82">
        <v>8.5103572158943752</v>
      </c>
      <c r="O7" s="82">
        <v>8.5264448476824555</v>
      </c>
      <c r="P7" s="82">
        <v>8.5425324794705357</v>
      </c>
      <c r="Q7" s="82">
        <v>8.558620111258616</v>
      </c>
      <c r="R7" s="82">
        <v>8.5747077430466963</v>
      </c>
      <c r="S7" s="82">
        <v>8.5907953748347765</v>
      </c>
      <c r="T7" s="82">
        <v>8.6068830066228568</v>
      </c>
      <c r="U7" s="82">
        <v>8.622970638410937</v>
      </c>
      <c r="V7" s="82">
        <v>8.6390582701990173</v>
      </c>
      <c r="W7" s="82">
        <v>8.6551459019870975</v>
      </c>
      <c r="X7" s="82">
        <v>8.6712335337751778</v>
      </c>
      <c r="Y7" s="82">
        <v>8.6873211655632581</v>
      </c>
      <c r="Z7" s="82">
        <v>8.7034087973513383</v>
      </c>
      <c r="AA7" s="82">
        <v>8.7194964291394186</v>
      </c>
      <c r="AB7" s="82">
        <v>8.7355840609274988</v>
      </c>
      <c r="AC7" s="82">
        <v>8.7516716927155791</v>
      </c>
      <c r="AD7" s="82">
        <v>8.7677593245036594</v>
      </c>
      <c r="AE7" s="82">
        <v>8.7838469562917396</v>
      </c>
      <c r="AF7" s="82">
        <v>8.7999345880798199</v>
      </c>
      <c r="AG7" s="83">
        <v>8.8160222198679001</v>
      </c>
      <c r="AH7" s="83">
        <v>8.8321098516559804</v>
      </c>
      <c r="AI7" s="83">
        <v>8.8481974834440607</v>
      </c>
      <c r="AJ7" s="83">
        <v>8.8642851152321409</v>
      </c>
      <c r="AK7" s="83">
        <v>8.8803727470202212</v>
      </c>
      <c r="AL7" s="83">
        <v>8.8964603788083014</v>
      </c>
      <c r="AM7" s="83">
        <v>8.9125480105963817</v>
      </c>
      <c r="AN7" s="83">
        <v>8.9286356423844619</v>
      </c>
      <c r="AO7" s="83">
        <v>8.9447232741725422</v>
      </c>
      <c r="AP7" s="83">
        <v>8.9608109059606225</v>
      </c>
      <c r="AQ7" s="83">
        <v>8.9768985377487027</v>
      </c>
      <c r="AR7" s="83">
        <v>8.992986169536783</v>
      </c>
      <c r="AS7" s="83">
        <v>9.0090738013248632</v>
      </c>
      <c r="AT7" s="83">
        <v>9.0251614331129435</v>
      </c>
      <c r="AU7" s="83">
        <v>9.0412490649010238</v>
      </c>
      <c r="AV7" s="83">
        <v>9.057336696689104</v>
      </c>
      <c r="AW7" s="83">
        <v>9.0734243284771843</v>
      </c>
      <c r="AX7" s="83">
        <v>9.0895119602652645</v>
      </c>
      <c r="AY7" s="83">
        <v>9.1055995920533448</v>
      </c>
      <c r="AZ7" s="83">
        <v>9.1216872238414251</v>
      </c>
      <c r="BA7" s="83">
        <v>9.1377748556295053</v>
      </c>
      <c r="BB7" s="83">
        <v>9.1538624874175856</v>
      </c>
      <c r="BC7" s="83">
        <v>9.1699501192056658</v>
      </c>
      <c r="BD7" s="83">
        <v>9.1860377509937461</v>
      </c>
      <c r="BE7" s="83">
        <v>9.2021253827818263</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256</v>
      </c>
      <c r="D8" s="26" t="s">
        <v>257</v>
      </c>
      <c r="E8" s="26" t="s">
        <v>101</v>
      </c>
      <c r="F8" s="26">
        <v>2</v>
      </c>
      <c r="G8" s="36"/>
      <c r="H8" s="82">
        <v>0.2808772918405093</v>
      </c>
      <c r="I8" s="82">
        <v>0.28141434211171484</v>
      </c>
      <c r="J8" s="82">
        <v>0.28195139238292038</v>
      </c>
      <c r="K8" s="82">
        <v>0.28248844265412593</v>
      </c>
      <c r="L8" s="82">
        <v>0.28302549292533147</v>
      </c>
      <c r="M8" s="82">
        <v>0.28356254319653701</v>
      </c>
      <c r="N8" s="82">
        <v>0.28409959346774255</v>
      </c>
      <c r="O8" s="82">
        <v>0.28463664373894809</v>
      </c>
      <c r="P8" s="82">
        <v>0.28517369401015363</v>
      </c>
      <c r="Q8" s="82">
        <v>0.28571074428135917</v>
      </c>
      <c r="R8" s="82">
        <v>0.28624779455256472</v>
      </c>
      <c r="S8" s="82">
        <v>0.28678484482377026</v>
      </c>
      <c r="T8" s="82">
        <v>0.2873218950949758</v>
      </c>
      <c r="U8" s="82">
        <v>0.28785894536618134</v>
      </c>
      <c r="V8" s="82">
        <v>0.28839599563738688</v>
      </c>
      <c r="W8" s="82">
        <v>0.28893304590859242</v>
      </c>
      <c r="X8" s="82">
        <v>0.28947009617979796</v>
      </c>
      <c r="Y8" s="82">
        <v>0.29000714645100351</v>
      </c>
      <c r="Z8" s="82">
        <v>0.29054419672220905</v>
      </c>
      <c r="AA8" s="82">
        <v>0.29108124699341459</v>
      </c>
      <c r="AB8" s="82">
        <v>0.29161829726462013</v>
      </c>
      <c r="AC8" s="82">
        <v>0.29215534753582567</v>
      </c>
      <c r="AD8" s="82">
        <v>0.29269239780703121</v>
      </c>
      <c r="AE8" s="82">
        <v>0.29322944807823675</v>
      </c>
      <c r="AF8" s="82">
        <v>0.2937664983494423</v>
      </c>
      <c r="AG8" s="83">
        <v>0.29430354862064784</v>
      </c>
      <c r="AH8" s="83">
        <v>0.29484059889185338</v>
      </c>
      <c r="AI8" s="83">
        <v>0.29537764916305892</v>
      </c>
      <c r="AJ8" s="83">
        <v>0.29591469943426446</v>
      </c>
      <c r="AK8" s="83">
        <v>0.29645174970547</v>
      </c>
      <c r="AL8" s="83">
        <v>0.29698879997667554</v>
      </c>
      <c r="AM8" s="83">
        <v>0.29752585024788109</v>
      </c>
      <c r="AN8" s="83">
        <v>0.29806290051908663</v>
      </c>
      <c r="AO8" s="83">
        <v>0.29859995079029217</v>
      </c>
      <c r="AP8" s="83">
        <v>0.29913700106149771</v>
      </c>
      <c r="AQ8" s="83">
        <v>0.29967405133270325</v>
      </c>
      <c r="AR8" s="83">
        <v>0.30021110160390879</v>
      </c>
      <c r="AS8" s="83">
        <v>0.30074815187511433</v>
      </c>
      <c r="AT8" s="83">
        <v>0.30128520214631987</v>
      </c>
      <c r="AU8" s="83">
        <v>0.30182225241752542</v>
      </c>
      <c r="AV8" s="83">
        <v>0.30235930268873096</v>
      </c>
      <c r="AW8" s="83">
        <v>0.3028963529599365</v>
      </c>
      <c r="AX8" s="83">
        <v>0.30343340323114204</v>
      </c>
      <c r="AY8" s="83">
        <v>0.30397045350234758</v>
      </c>
      <c r="AZ8" s="83">
        <v>0.30450750377355312</v>
      </c>
      <c r="BA8" s="83">
        <v>0.30504455404475866</v>
      </c>
      <c r="BB8" s="83">
        <v>0.30558160431596421</v>
      </c>
      <c r="BC8" s="83">
        <v>0.30611865458716975</v>
      </c>
      <c r="BD8" s="83">
        <v>0.30665570485837529</v>
      </c>
      <c r="BE8" s="83">
        <v>0.30719275512958083</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258</v>
      </c>
      <c r="D9" s="26" t="s">
        <v>259</v>
      </c>
      <c r="E9" s="26" t="s">
        <v>101</v>
      </c>
      <c r="F9" s="26">
        <v>2</v>
      </c>
      <c r="G9" s="36"/>
      <c r="H9" s="82">
        <v>23.867566716321925</v>
      </c>
      <c r="I9" s="82">
        <v>23.892707980453157</v>
      </c>
      <c r="J9" s="82">
        <v>23.941360017518083</v>
      </c>
      <c r="K9" s="82">
        <v>24.013593136992434</v>
      </c>
      <c r="L9" s="82">
        <v>24.112770712350027</v>
      </c>
      <c r="M9" s="82">
        <v>24.21398823565255</v>
      </c>
      <c r="N9" s="82">
        <v>24.328174084359585</v>
      </c>
      <c r="O9" s="82">
        <v>24.446943852869264</v>
      </c>
      <c r="P9" s="82">
        <v>24.572352083893154</v>
      </c>
      <c r="Q9" s="82">
        <v>24.704008515791219</v>
      </c>
      <c r="R9" s="82">
        <v>24.832014586582059</v>
      </c>
      <c r="S9" s="82">
        <v>24.959789908008894</v>
      </c>
      <c r="T9" s="82">
        <v>25.102209572691368</v>
      </c>
      <c r="U9" s="82">
        <v>25.244780493282619</v>
      </c>
      <c r="V9" s="82">
        <v>25.402067917668852</v>
      </c>
      <c r="W9" s="82">
        <v>25.550876665784205</v>
      </c>
      <c r="X9" s="82">
        <v>25.709591550411258</v>
      </c>
      <c r="Y9" s="82">
        <v>25.867249852174826</v>
      </c>
      <c r="Z9" s="82">
        <v>26.02710731174664</v>
      </c>
      <c r="AA9" s="82">
        <v>26.191404059677708</v>
      </c>
      <c r="AB9" s="82">
        <v>26.3545647305743</v>
      </c>
      <c r="AC9" s="82">
        <v>26.523221466633533</v>
      </c>
      <c r="AD9" s="82">
        <v>26.690628174314647</v>
      </c>
      <c r="AE9" s="82">
        <v>26.86299377887546</v>
      </c>
      <c r="AF9" s="82">
        <v>27.035432528149684</v>
      </c>
      <c r="AG9" s="83">
        <v>27.204994890400638</v>
      </c>
      <c r="AH9" s="83">
        <v>27.36817553699143</v>
      </c>
      <c r="AI9" s="83">
        <v>27.531902376528407</v>
      </c>
      <c r="AJ9" s="83">
        <v>27.696067609289692</v>
      </c>
      <c r="AK9" s="83">
        <v>27.860574358584703</v>
      </c>
      <c r="AL9" s="83">
        <v>28.025335294806382</v>
      </c>
      <c r="AM9" s="83">
        <v>28.190324899816567</v>
      </c>
      <c r="AN9" s="83">
        <v>28.355472294429234</v>
      </c>
      <c r="AO9" s="83">
        <v>28.52066102156012</v>
      </c>
      <c r="AP9" s="83">
        <v>28.685831656334834</v>
      </c>
      <c r="AQ9" s="83">
        <v>28.850929812094513</v>
      </c>
      <c r="AR9" s="83">
        <v>29.015905565161908</v>
      </c>
      <c r="AS9" s="83">
        <v>29.18071295360906</v>
      </c>
      <c r="AT9" s="83">
        <v>29.345309539504441</v>
      </c>
      <c r="AU9" s="83">
        <v>29.509656025709027</v>
      </c>
      <c r="AV9" s="83">
        <v>29.673715919628837</v>
      </c>
      <c r="AW9" s="83">
        <v>29.837455237461249</v>
      </c>
      <c r="AX9" s="83">
        <v>30.000842243424632</v>
      </c>
      <c r="AY9" s="83">
        <v>30.163847219266788</v>
      </c>
      <c r="AZ9" s="83">
        <v>30.326442260028646</v>
      </c>
      <c r="BA9" s="83">
        <v>30.488601092617557</v>
      </c>
      <c r="BB9" s="83">
        <v>30.650298914234817</v>
      </c>
      <c r="BC9" s="83">
        <v>30.806099915245628</v>
      </c>
      <c r="BD9" s="83">
        <v>30.960750402239295</v>
      </c>
      <c r="BE9" s="83">
        <v>31.114813153146571</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260</v>
      </c>
      <c r="D10" s="26" t="s">
        <v>261</v>
      </c>
      <c r="E10" s="26" t="s">
        <v>101</v>
      </c>
      <c r="F10" s="26">
        <v>2</v>
      </c>
      <c r="G10" s="36"/>
      <c r="H10" s="82">
        <v>4.0609245126936484</v>
      </c>
      <c r="I10" s="82">
        <v>4.0269658828007984</v>
      </c>
      <c r="J10" s="82">
        <v>3.998599865890236</v>
      </c>
      <c r="K10" s="82">
        <v>3.9747837506672918</v>
      </c>
      <c r="L10" s="82">
        <v>3.9550529187688004</v>
      </c>
      <c r="M10" s="82">
        <v>3.9350688910721732</v>
      </c>
      <c r="N10" s="82">
        <v>3.9178189972855688</v>
      </c>
      <c r="O10" s="82">
        <v>3.9026406639949149</v>
      </c>
      <c r="P10" s="82">
        <v>3.8895784916579235</v>
      </c>
      <c r="Q10" s="82">
        <v>3.8780057772198213</v>
      </c>
      <c r="R10" s="82">
        <v>3.8675469524304473</v>
      </c>
      <c r="S10" s="82">
        <v>3.8582022236599407</v>
      </c>
      <c r="T10" s="82">
        <v>3.8505933659938871</v>
      </c>
      <c r="U10" s="82">
        <v>3.8436216266588241</v>
      </c>
      <c r="V10" s="82">
        <v>3.8379201569969128</v>
      </c>
      <c r="W10" s="82">
        <v>3.8325502142766843</v>
      </c>
      <c r="X10" s="82">
        <v>3.8283631496995851</v>
      </c>
      <c r="Y10" s="82">
        <v>3.8244903514481097</v>
      </c>
      <c r="Z10" s="82">
        <v>3.8211366057451732</v>
      </c>
      <c r="AA10" s="82">
        <v>3.8183621823727867</v>
      </c>
      <c r="AB10" s="82">
        <v>3.8161312458120844</v>
      </c>
      <c r="AC10" s="82">
        <v>3.8142326171070033</v>
      </c>
      <c r="AD10" s="82">
        <v>3.8126196088860094</v>
      </c>
      <c r="AE10" s="82">
        <v>3.8114812728632885</v>
      </c>
      <c r="AF10" s="82">
        <v>3.8105734282628911</v>
      </c>
      <c r="AG10" s="83">
        <v>3.8099986507659609</v>
      </c>
      <c r="AH10" s="83">
        <v>3.8084031064728698</v>
      </c>
      <c r="AI10" s="83">
        <v>3.8070249415956661</v>
      </c>
      <c r="AJ10" s="83">
        <v>3.8058449039938682</v>
      </c>
      <c r="AK10" s="83">
        <v>3.8048458692565421</v>
      </c>
      <c r="AL10" s="83">
        <v>3.8040125734331558</v>
      </c>
      <c r="AM10" s="83">
        <v>3.8031330022625576</v>
      </c>
      <c r="AN10" s="83">
        <v>3.8021921942421639</v>
      </c>
      <c r="AO10" s="83">
        <v>3.8013696034137046</v>
      </c>
      <c r="AP10" s="83">
        <v>3.8006552659694623</v>
      </c>
      <c r="AQ10" s="83">
        <v>3.8000401997612214</v>
      </c>
      <c r="AR10" s="83">
        <v>3.7995162924211359</v>
      </c>
      <c r="AS10" s="83">
        <v>3.7990762039588333</v>
      </c>
      <c r="AT10" s="83">
        <v>3.798713281795822</v>
      </c>
      <c r="AU10" s="83">
        <v>3.7984214865023014</v>
      </c>
      <c r="AV10" s="83">
        <v>3.7981953267583348</v>
      </c>
      <c r="AW10" s="83">
        <v>3.7980298022781218</v>
      </c>
      <c r="AX10" s="83">
        <v>3.7979203536202153</v>
      </c>
      <c r="AY10" s="83">
        <v>3.7978628179616716</v>
      </c>
      <c r="AZ10" s="83">
        <v>3.7978533900469631</v>
      </c>
      <c r="BA10" s="83">
        <v>3.7978885876339512</v>
      </c>
      <c r="BB10" s="83">
        <v>3.7979652208552577</v>
      </c>
      <c r="BC10" s="83">
        <v>3.7980725699331859</v>
      </c>
      <c r="BD10" s="83">
        <v>3.7982148189731948</v>
      </c>
      <c r="BE10" s="83">
        <v>3.7983903445179017</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262</v>
      </c>
      <c r="D11" s="26" t="s">
        <v>263</v>
      </c>
      <c r="E11" s="26" t="s">
        <v>264</v>
      </c>
      <c r="F11" s="26">
        <v>1</v>
      </c>
      <c r="G11" s="36"/>
      <c r="H11" s="86">
        <v>150.30000000000001</v>
      </c>
      <c r="I11" s="86">
        <v>148.80000000000001</v>
      </c>
      <c r="J11" s="86">
        <v>147.4</v>
      </c>
      <c r="K11" s="86">
        <v>146.19999999999999</v>
      </c>
      <c r="L11" s="86">
        <v>145.19999999999999</v>
      </c>
      <c r="M11" s="86">
        <v>144.19999999999999</v>
      </c>
      <c r="N11" s="86">
        <v>143.4</v>
      </c>
      <c r="O11" s="86">
        <v>142.69999999999999</v>
      </c>
      <c r="P11" s="86">
        <v>142</v>
      </c>
      <c r="Q11" s="86">
        <v>141.4</v>
      </c>
      <c r="R11" s="86">
        <v>140.9</v>
      </c>
      <c r="S11" s="86">
        <v>140.4</v>
      </c>
      <c r="T11" s="86">
        <v>140</v>
      </c>
      <c r="U11" s="86">
        <v>139.5</v>
      </c>
      <c r="V11" s="86">
        <v>139.19999999999999</v>
      </c>
      <c r="W11" s="86">
        <v>138.80000000000001</v>
      </c>
      <c r="X11" s="86">
        <v>138.5</v>
      </c>
      <c r="Y11" s="86">
        <v>138.19999999999999</v>
      </c>
      <c r="Z11" s="86">
        <v>137.9</v>
      </c>
      <c r="AA11" s="86">
        <v>137.6</v>
      </c>
      <c r="AB11" s="86">
        <v>137.4</v>
      </c>
      <c r="AC11" s="86">
        <v>137.19999999999999</v>
      </c>
      <c r="AD11" s="86">
        <v>136.9</v>
      </c>
      <c r="AE11" s="86">
        <v>136.69999999999999</v>
      </c>
      <c r="AF11" s="86">
        <v>136.5</v>
      </c>
      <c r="AG11" s="87">
        <v>136.19999999999999</v>
      </c>
      <c r="AH11" s="87">
        <v>136</v>
      </c>
      <c r="AI11" s="87">
        <v>135.69999999999999</v>
      </c>
      <c r="AJ11" s="87">
        <v>135.4</v>
      </c>
      <c r="AK11" s="87">
        <v>135.1</v>
      </c>
      <c r="AL11" s="87">
        <v>134.9</v>
      </c>
      <c r="AM11" s="87">
        <v>134.6</v>
      </c>
      <c r="AN11" s="87">
        <v>134.30000000000001</v>
      </c>
      <c r="AO11" s="87">
        <v>134</v>
      </c>
      <c r="AP11" s="87">
        <v>133.69999999999999</v>
      </c>
      <c r="AQ11" s="87">
        <v>133.4</v>
      </c>
      <c r="AR11" s="87">
        <v>133.19999999999999</v>
      </c>
      <c r="AS11" s="87">
        <v>132.9</v>
      </c>
      <c r="AT11" s="87">
        <v>132.6</v>
      </c>
      <c r="AU11" s="87">
        <v>132.19999999999999</v>
      </c>
      <c r="AV11" s="87">
        <v>131.9</v>
      </c>
      <c r="AW11" s="87">
        <v>131.6</v>
      </c>
      <c r="AX11" s="87">
        <v>131.30000000000001</v>
      </c>
      <c r="AY11" s="87">
        <v>131</v>
      </c>
      <c r="AZ11" s="87">
        <v>130.69999999999999</v>
      </c>
      <c r="BA11" s="87">
        <v>130.30000000000001</v>
      </c>
      <c r="BB11" s="87">
        <v>130</v>
      </c>
      <c r="BC11" s="87">
        <v>129.6</v>
      </c>
      <c r="BD11" s="87">
        <v>129.30000000000001</v>
      </c>
      <c r="BE11" s="87">
        <v>128.9</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265</v>
      </c>
      <c r="D12" s="26" t="s">
        <v>266</v>
      </c>
      <c r="E12" s="26" t="s">
        <v>264</v>
      </c>
      <c r="F12" s="26">
        <v>1</v>
      </c>
      <c r="G12" s="36"/>
      <c r="H12" s="86">
        <v>180.6</v>
      </c>
      <c r="I12" s="86">
        <v>179.1</v>
      </c>
      <c r="J12" s="86">
        <v>177.9</v>
      </c>
      <c r="K12" s="86">
        <v>176.8</v>
      </c>
      <c r="L12" s="86">
        <v>175.9</v>
      </c>
      <c r="M12" s="86">
        <v>175</v>
      </c>
      <c r="N12" s="86">
        <v>174.3</v>
      </c>
      <c r="O12" s="86">
        <v>173.6</v>
      </c>
      <c r="P12" s="86">
        <v>173</v>
      </c>
      <c r="Q12" s="86">
        <v>172.5</v>
      </c>
      <c r="R12" s="86">
        <v>172</v>
      </c>
      <c r="S12" s="86">
        <v>171.6</v>
      </c>
      <c r="T12" s="86">
        <v>171.3</v>
      </c>
      <c r="U12" s="86">
        <v>171</v>
      </c>
      <c r="V12" s="86">
        <v>170.7</v>
      </c>
      <c r="W12" s="86">
        <v>170.5</v>
      </c>
      <c r="X12" s="86">
        <v>170.3</v>
      </c>
      <c r="Y12" s="86">
        <v>170.1</v>
      </c>
      <c r="Z12" s="86">
        <v>170</v>
      </c>
      <c r="AA12" s="86">
        <v>169.8</v>
      </c>
      <c r="AB12" s="86">
        <v>169.7</v>
      </c>
      <c r="AC12" s="86">
        <v>169.7</v>
      </c>
      <c r="AD12" s="86">
        <v>169.6</v>
      </c>
      <c r="AE12" s="86">
        <v>169.5</v>
      </c>
      <c r="AF12" s="86">
        <v>169.5</v>
      </c>
      <c r="AG12" s="87">
        <v>169.5</v>
      </c>
      <c r="AH12" s="87">
        <v>169.4</v>
      </c>
      <c r="AI12" s="87">
        <v>169.3</v>
      </c>
      <c r="AJ12" s="87">
        <v>169.3</v>
      </c>
      <c r="AK12" s="87">
        <v>169.2</v>
      </c>
      <c r="AL12" s="87">
        <v>169.2</v>
      </c>
      <c r="AM12" s="87">
        <v>169.2</v>
      </c>
      <c r="AN12" s="87">
        <v>169.1</v>
      </c>
      <c r="AO12" s="87">
        <v>169.1</v>
      </c>
      <c r="AP12" s="87">
        <v>169.1</v>
      </c>
      <c r="AQ12" s="87">
        <v>169</v>
      </c>
      <c r="AR12" s="87">
        <v>169</v>
      </c>
      <c r="AS12" s="87">
        <v>169</v>
      </c>
      <c r="AT12" s="87">
        <v>169</v>
      </c>
      <c r="AU12" s="87">
        <v>169</v>
      </c>
      <c r="AV12" s="87">
        <v>168.9</v>
      </c>
      <c r="AW12" s="87">
        <v>168.9</v>
      </c>
      <c r="AX12" s="87">
        <v>168.9</v>
      </c>
      <c r="AY12" s="87">
        <v>168.9</v>
      </c>
      <c r="AZ12" s="87">
        <v>168.9</v>
      </c>
      <c r="BA12" s="87">
        <v>168.9</v>
      </c>
      <c r="BB12" s="87">
        <v>168.9</v>
      </c>
      <c r="BC12" s="87">
        <v>168.9</v>
      </c>
      <c r="BD12" s="87">
        <v>168.9</v>
      </c>
      <c r="BE12" s="87">
        <v>169</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267</v>
      </c>
      <c r="D13" s="26" t="s">
        <v>268</v>
      </c>
      <c r="E13" s="26" t="s">
        <v>264</v>
      </c>
      <c r="F13" s="26">
        <v>1</v>
      </c>
      <c r="G13" s="36"/>
      <c r="H13" s="86">
        <v>154.0676055287806</v>
      </c>
      <c r="I13" s="86">
        <v>152.48547289164856</v>
      </c>
      <c r="J13" s="86">
        <v>151.11893513492041</v>
      </c>
      <c r="K13" s="86">
        <v>149.92656598397679</v>
      </c>
      <c r="L13" s="86">
        <v>148.85918470233059</v>
      </c>
      <c r="M13" s="86">
        <v>147.87590555596282</v>
      </c>
      <c r="N13" s="86">
        <v>147.02361402176561</v>
      </c>
      <c r="O13" s="86">
        <v>146.2524082628652</v>
      </c>
      <c r="P13" s="86">
        <v>145.57115933504221</v>
      </c>
      <c r="Q13" s="86">
        <v>144.95818478257203</v>
      </c>
      <c r="R13" s="86">
        <v>144.38951307383525</v>
      </c>
      <c r="S13" s="86">
        <v>143.87748858070535</v>
      </c>
      <c r="T13" s="86">
        <v>143.4403674421776</v>
      </c>
      <c r="U13" s="86">
        <v>143.01866546129406</v>
      </c>
      <c r="V13" s="86">
        <v>142.62670521733338</v>
      </c>
      <c r="W13" s="86">
        <v>142.24226984197475</v>
      </c>
      <c r="X13" s="86">
        <v>141.91557514209086</v>
      </c>
      <c r="Y13" s="86">
        <v>141.61503282618662</v>
      </c>
      <c r="Z13" s="86">
        <v>141.31724911446955</v>
      </c>
      <c r="AA13" s="86">
        <v>141.0377912634568</v>
      </c>
      <c r="AB13" s="86">
        <v>140.7854924632577</v>
      </c>
      <c r="AC13" s="86">
        <v>140.53651172947062</v>
      </c>
      <c r="AD13" s="86">
        <v>140.29448334492272</v>
      </c>
      <c r="AE13" s="86">
        <v>140.06668936461929</v>
      </c>
      <c r="AF13" s="86">
        <v>139.83404332935999</v>
      </c>
      <c r="AG13" s="87">
        <v>139.59631686277586</v>
      </c>
      <c r="AH13" s="87">
        <v>139.32177721060296</v>
      </c>
      <c r="AI13" s="87">
        <v>139.04743020992959</v>
      </c>
      <c r="AJ13" s="87">
        <v>138.77270322520931</v>
      </c>
      <c r="AK13" s="87">
        <v>138.49709703292226</v>
      </c>
      <c r="AL13" s="87">
        <v>138.22017635741423</v>
      </c>
      <c r="AM13" s="87">
        <v>137.94093686730673</v>
      </c>
      <c r="AN13" s="87">
        <v>137.65905270996205</v>
      </c>
      <c r="AO13" s="87">
        <v>137.37484067929128</v>
      </c>
      <c r="AP13" s="87">
        <v>137.08805073119484</v>
      </c>
      <c r="AQ13" s="87">
        <v>136.79846594766428</v>
      </c>
      <c r="AR13" s="87">
        <v>136.50589863304822</v>
      </c>
      <c r="AS13" s="87">
        <v>136.21018691955965</v>
      </c>
      <c r="AT13" s="87">
        <v>135.91119180884769</v>
      </c>
      <c r="AU13" s="87">
        <v>135.60879458769904</v>
      </c>
      <c r="AV13" s="87">
        <v>135.30289456536377</v>
      </c>
      <c r="AW13" s="87">
        <v>134.99340708792286</v>
      </c>
      <c r="AX13" s="87">
        <v>134.6802617917794</v>
      </c>
      <c r="AY13" s="87">
        <v>134.36340106397128</v>
      </c>
      <c r="AZ13" s="87">
        <v>134.04277868174026</v>
      </c>
      <c r="BA13" s="87">
        <v>133.71835860779285</v>
      </c>
      <c r="BB13" s="87">
        <v>133.39011392107798</v>
      </c>
      <c r="BC13" s="87">
        <v>133.03718795731078</v>
      </c>
      <c r="BD13" s="87">
        <v>132.67824394622482</v>
      </c>
      <c r="BE13" s="87">
        <v>132.31554289632456</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269</v>
      </c>
      <c r="D14" s="26" t="s">
        <v>270</v>
      </c>
      <c r="E14" s="26" t="s">
        <v>101</v>
      </c>
      <c r="F14" s="26">
        <v>2</v>
      </c>
      <c r="G14" s="36"/>
      <c r="H14" s="82">
        <v>8.8661513954328228</v>
      </c>
      <c r="I14" s="82">
        <v>8.8661513954328228</v>
      </c>
      <c r="J14" s="82">
        <v>8.8661513954328228</v>
      </c>
      <c r="K14" s="82">
        <v>8.8661513954328228</v>
      </c>
      <c r="L14" s="82">
        <v>8.8661513954328228</v>
      </c>
      <c r="M14" s="82">
        <v>8.8661513954328228</v>
      </c>
      <c r="N14" s="82">
        <v>8.8661513954328228</v>
      </c>
      <c r="O14" s="82">
        <v>8.8661513954328228</v>
      </c>
      <c r="P14" s="82">
        <v>8.8661513954328228</v>
      </c>
      <c r="Q14" s="82">
        <v>8.8661513954328228</v>
      </c>
      <c r="R14" s="82">
        <v>8.8661513954328228</v>
      </c>
      <c r="S14" s="82">
        <v>8.8661513954328228</v>
      </c>
      <c r="T14" s="82">
        <v>8.8661513954328228</v>
      </c>
      <c r="U14" s="82">
        <v>8.8661513954328228</v>
      </c>
      <c r="V14" s="82">
        <v>8.8661513954328228</v>
      </c>
      <c r="W14" s="82">
        <v>8.8661513954328228</v>
      </c>
      <c r="X14" s="82">
        <v>8.8661513954328228</v>
      </c>
      <c r="Y14" s="82">
        <v>8.8661513954328228</v>
      </c>
      <c r="Z14" s="82">
        <v>8.8661513954328228</v>
      </c>
      <c r="AA14" s="82">
        <v>8.8661513954328228</v>
      </c>
      <c r="AB14" s="82">
        <v>8.8661513954328228</v>
      </c>
      <c r="AC14" s="82">
        <v>8.8661513954328228</v>
      </c>
      <c r="AD14" s="82">
        <v>8.8661513954328228</v>
      </c>
      <c r="AE14" s="82">
        <v>8.8661513954328228</v>
      </c>
      <c r="AF14" s="82">
        <v>8.8661513954328228</v>
      </c>
      <c r="AG14" s="83">
        <v>8.8661513954328228</v>
      </c>
      <c r="AH14" s="83">
        <v>8.8661513954328228</v>
      </c>
      <c r="AI14" s="83">
        <v>8.8661513954328228</v>
      </c>
      <c r="AJ14" s="83">
        <v>8.8661513954328228</v>
      </c>
      <c r="AK14" s="83">
        <v>8.8661513954328228</v>
      </c>
      <c r="AL14" s="83">
        <v>8.8661513954328228</v>
      </c>
      <c r="AM14" s="83">
        <v>8.8661513954328228</v>
      </c>
      <c r="AN14" s="83">
        <v>8.8661513954328228</v>
      </c>
      <c r="AO14" s="83">
        <v>8.8661513954328228</v>
      </c>
      <c r="AP14" s="83">
        <v>8.8661513954328228</v>
      </c>
      <c r="AQ14" s="83">
        <v>8.8661513954328228</v>
      </c>
      <c r="AR14" s="83">
        <v>8.8661513954328228</v>
      </c>
      <c r="AS14" s="83">
        <v>8.8661513954328228</v>
      </c>
      <c r="AT14" s="83">
        <v>8.8661513954328228</v>
      </c>
      <c r="AU14" s="83">
        <v>8.8661513954328228</v>
      </c>
      <c r="AV14" s="83">
        <v>8.8661513954328228</v>
      </c>
      <c r="AW14" s="83">
        <v>8.8661513954328228</v>
      </c>
      <c r="AX14" s="83">
        <v>8.8661513954328228</v>
      </c>
      <c r="AY14" s="83">
        <v>8.8661513954328228</v>
      </c>
      <c r="AZ14" s="83">
        <v>8.8661513954328228</v>
      </c>
      <c r="BA14" s="83">
        <v>8.8661513954328228</v>
      </c>
      <c r="BB14" s="83">
        <v>8.8661513954328228</v>
      </c>
      <c r="BC14" s="83">
        <v>8.8661513954328228</v>
      </c>
      <c r="BD14" s="83">
        <v>8.8661513954328228</v>
      </c>
      <c r="BE14" s="83">
        <v>8.8661513954328228</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271</v>
      </c>
      <c r="D15" s="26" t="s">
        <v>272</v>
      </c>
      <c r="E15" s="26" t="s">
        <v>273</v>
      </c>
      <c r="F15" s="26">
        <v>2</v>
      </c>
      <c r="G15" s="36"/>
      <c r="H15" s="82">
        <v>119.4872617470533</v>
      </c>
      <c r="I15" s="82">
        <v>118.13913570384983</v>
      </c>
      <c r="J15" s="82">
        <v>116.83127906351116</v>
      </c>
      <c r="K15" s="82">
        <v>115.54488433918731</v>
      </c>
      <c r="L15" s="82">
        <v>114.28379623356177</v>
      </c>
      <c r="M15" s="82">
        <v>113.05977772247125</v>
      </c>
      <c r="N15" s="82">
        <v>111.83834014873794</v>
      </c>
      <c r="O15" s="82">
        <v>110.6836864753471</v>
      </c>
      <c r="P15" s="82">
        <v>109.56717808644407</v>
      </c>
      <c r="Q15" s="82">
        <v>108.46806888821398</v>
      </c>
      <c r="R15" s="82">
        <v>107.44863821478795</v>
      </c>
      <c r="S15" s="82">
        <v>106.46848522497814</v>
      </c>
      <c r="T15" s="82">
        <v>105.4520200831677</v>
      </c>
      <c r="U15" s="82">
        <v>104.48009249794666</v>
      </c>
      <c r="V15" s="82">
        <v>103.48814366919247</v>
      </c>
      <c r="W15" s="82">
        <v>102.58039731554832</v>
      </c>
      <c r="X15" s="82">
        <v>101.64375144753333</v>
      </c>
      <c r="Y15" s="82">
        <v>100.72189183051609</v>
      </c>
      <c r="Z15" s="82">
        <v>99.833008251689662</v>
      </c>
      <c r="AA15" s="82">
        <v>98.950126258143513</v>
      </c>
      <c r="AB15" s="82">
        <v>98.09269441056108</v>
      </c>
      <c r="AC15" s="82">
        <v>97.234963468779583</v>
      </c>
      <c r="AD15" s="82">
        <v>96.407070560675024</v>
      </c>
      <c r="AE15" s="82">
        <v>95.578582377155684</v>
      </c>
      <c r="AF15" s="82">
        <v>94.780365308991023</v>
      </c>
      <c r="AG15" s="83">
        <v>93.980101865153955</v>
      </c>
      <c r="AH15" s="83">
        <v>93.186596707234131</v>
      </c>
      <c r="AI15" s="83">
        <v>92.399792737708978</v>
      </c>
      <c r="AJ15" s="83">
        <v>91.619633341837002</v>
      </c>
      <c r="AK15" s="83">
        <v>90.846062383569205</v>
      </c>
      <c r="AL15" s="83">
        <v>90.079024201495088</v>
      </c>
      <c r="AM15" s="83">
        <v>89.318463604823094</v>
      </c>
      <c r="AN15" s="83">
        <v>88.564325869395418</v>
      </c>
      <c r="AO15" s="83">
        <v>87.816556733736334</v>
      </c>
      <c r="AP15" s="83">
        <v>87.075102395134309</v>
      </c>
      <c r="AQ15" s="83">
        <v>86.339909505757475</v>
      </c>
      <c r="AR15" s="83">
        <v>85.610925168801728</v>
      </c>
      <c r="AS15" s="83">
        <v>84.888096934672006</v>
      </c>
      <c r="AT15" s="83">
        <v>84.17137279719563</v>
      </c>
      <c r="AU15" s="83">
        <v>83.460701189867962</v>
      </c>
      <c r="AV15" s="83">
        <v>82.756030982130014</v>
      </c>
      <c r="AW15" s="83">
        <v>82.057311475677423</v>
      </c>
      <c r="AX15" s="83">
        <v>81.364492400801069</v>
      </c>
      <c r="AY15" s="83">
        <v>80.677523912758502</v>
      </c>
      <c r="AZ15" s="83">
        <v>79.996356588176326</v>
      </c>
      <c r="BA15" s="83">
        <v>79.32094142148307</v>
      </c>
      <c r="BB15" s="83">
        <v>78.651229821372382</v>
      </c>
      <c r="BC15" s="83">
        <v>77.987173607296199</v>
      </c>
      <c r="BD15" s="83">
        <v>77.328725005987664</v>
      </c>
      <c r="BE15" s="83">
        <v>76.675836648013671</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274</v>
      </c>
      <c r="D16" s="26" t="s">
        <v>275</v>
      </c>
      <c r="E16" s="26" t="s">
        <v>276</v>
      </c>
      <c r="F16" s="26">
        <v>2</v>
      </c>
      <c r="G16" s="36"/>
      <c r="H16" s="82">
        <v>60.670158237423038</v>
      </c>
      <c r="I16" s="82">
        <v>61.494768975918895</v>
      </c>
      <c r="J16" s="82">
        <v>62.321341981578023</v>
      </c>
      <c r="K16" s="82">
        <v>63.155438787863709</v>
      </c>
      <c r="L16" s="82">
        <v>63.991284056711869</v>
      </c>
      <c r="M16" s="82">
        <v>64.771581363689606</v>
      </c>
      <c r="N16" s="82">
        <v>65.569083687889716</v>
      </c>
      <c r="O16" s="82">
        <v>66.338935475866464</v>
      </c>
      <c r="P16" s="82">
        <v>67.099146456418694</v>
      </c>
      <c r="Q16" s="82">
        <v>67.863264478758211</v>
      </c>
      <c r="R16" s="82">
        <v>68.584782984469157</v>
      </c>
      <c r="S16" s="82">
        <v>69.292172460531006</v>
      </c>
      <c r="T16" s="82">
        <v>70.042012349347758</v>
      </c>
      <c r="U16" s="82">
        <v>70.770726089595982</v>
      </c>
      <c r="V16" s="82">
        <v>71.528502603288402</v>
      </c>
      <c r="W16" s="82">
        <v>72.233809764303246</v>
      </c>
      <c r="X16" s="82">
        <v>72.975537467541912</v>
      </c>
      <c r="Y16" s="82">
        <v>73.719259021955324</v>
      </c>
      <c r="Z16" s="82">
        <v>74.449090879934474</v>
      </c>
      <c r="AA16" s="82">
        <v>75.186957748384543</v>
      </c>
      <c r="AB16" s="82">
        <v>75.916314598058435</v>
      </c>
      <c r="AC16" s="82">
        <v>76.658868617019763</v>
      </c>
      <c r="AD16" s="82">
        <v>77.387954411720742</v>
      </c>
      <c r="AE16" s="82">
        <v>78.130434750801641</v>
      </c>
      <c r="AF16" s="82">
        <v>78.85778231916089</v>
      </c>
      <c r="AG16" s="83">
        <v>79.599700240020582</v>
      </c>
      <c r="AH16" s="83">
        <v>80.3479452647844</v>
      </c>
      <c r="AI16" s="83">
        <v>81.102571260014486</v>
      </c>
      <c r="AJ16" s="83">
        <v>81.863632550236431</v>
      </c>
      <c r="AK16" s="83">
        <v>82.631183921827528</v>
      </c>
      <c r="AL16" s="83">
        <v>83.405280626937952</v>
      </c>
      <c r="AM16" s="83">
        <v>84.185978387445218</v>
      </c>
      <c r="AN16" s="83">
        <v>84.973333398942117</v>
      </c>
      <c r="AO16" s="83">
        <v>85.767402334758486</v>
      </c>
      <c r="AP16" s="83">
        <v>86.568242350017087</v>
      </c>
      <c r="AQ16" s="83">
        <v>87.375911085723757</v>
      </c>
      <c r="AR16" s="83">
        <v>88.190466672892441</v>
      </c>
      <c r="AS16" s="83">
        <v>89.011967736704946</v>
      </c>
      <c r="AT16" s="83">
        <v>89.840473400706159</v>
      </c>
      <c r="AU16" s="83">
        <v>90.676043291034688</v>
      </c>
      <c r="AV16" s="83">
        <v>91.518737540689386</v>
      </c>
      <c r="AW16" s="83">
        <v>92.368616793832146</v>
      </c>
      <c r="AX16" s="83">
        <v>93.225742210126995</v>
      </c>
      <c r="AY16" s="83">
        <v>94.090175469116062</v>
      </c>
      <c r="AZ16" s="83">
        <v>94.961978774632698</v>
      </c>
      <c r="BA16" s="83">
        <v>95.841214859251821</v>
      </c>
      <c r="BB16" s="83">
        <v>96.727946988778143</v>
      </c>
      <c r="BC16" s="83">
        <v>97.622238966772358</v>
      </c>
      <c r="BD16" s="83">
        <v>98.524155139115706</v>
      </c>
      <c r="BE16" s="83">
        <v>99.433760398613188</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277</v>
      </c>
      <c r="D17" s="26" t="s">
        <v>278</v>
      </c>
      <c r="E17" s="26" t="s">
        <v>276</v>
      </c>
      <c r="F17" s="26">
        <v>2</v>
      </c>
      <c r="G17" s="36"/>
      <c r="H17" s="82">
        <v>74.201645144416176</v>
      </c>
      <c r="I17" s="82">
        <v>75.048385470318777</v>
      </c>
      <c r="J17" s="82">
        <v>75.888507482769711</v>
      </c>
      <c r="K17" s="82">
        <v>76.733396256694746</v>
      </c>
      <c r="L17" s="82">
        <v>77.5801267339166</v>
      </c>
      <c r="M17" s="82">
        <v>78.420032075391447</v>
      </c>
      <c r="N17" s="82">
        <v>79.276493049176167</v>
      </c>
      <c r="O17" s="82">
        <v>80.103506467573297</v>
      </c>
      <c r="P17" s="82">
        <v>80.919774975292214</v>
      </c>
      <c r="Q17" s="82">
        <v>81.739736738285458</v>
      </c>
      <c r="R17" s="82">
        <v>82.515251405136851</v>
      </c>
      <c r="S17" s="82">
        <v>83.274889998648831</v>
      </c>
      <c r="T17" s="82">
        <v>84.077587024319527</v>
      </c>
      <c r="U17" s="82">
        <v>84.859720004622588</v>
      </c>
      <c r="V17" s="82">
        <v>85.673112697567873</v>
      </c>
      <c r="W17" s="82">
        <v>86.431244442927905</v>
      </c>
      <c r="X17" s="82">
        <v>87.227707253695471</v>
      </c>
      <c r="Y17" s="82">
        <v>88.026061011163534</v>
      </c>
      <c r="Z17" s="82">
        <v>88.809819023787284</v>
      </c>
      <c r="AA17" s="82">
        <v>89.602224178093408</v>
      </c>
      <c r="AB17" s="82">
        <v>90.385440513276947</v>
      </c>
      <c r="AC17" s="82">
        <v>91.182750310587465</v>
      </c>
      <c r="AD17" s="82">
        <v>91.965779520837074</v>
      </c>
      <c r="AE17" s="82">
        <v>92.762951436617342</v>
      </c>
      <c r="AF17" s="82">
        <v>93.544178338293079</v>
      </c>
      <c r="AG17" s="83">
        <v>94.340729787187257</v>
      </c>
      <c r="AH17" s="83">
        <v>95.144062651925751</v>
      </c>
      <c r="AI17" s="83">
        <v>95.954234665880222</v>
      </c>
      <c r="AJ17" s="83">
        <v>96.771304053933619</v>
      </c>
      <c r="AK17" s="83">
        <v>97.595329536664565</v>
      </c>
      <c r="AL17" s="83">
        <v>98.426370334567494</v>
      </c>
      <c r="AM17" s="83">
        <v>99.264486172308722</v>
      </c>
      <c r="AN17" s="83">
        <v>100.10973728301859</v>
      </c>
      <c r="AO17" s="83">
        <v>100.96218441262032</v>
      </c>
      <c r="AP17" s="83">
        <v>101.8218888241957</v>
      </c>
      <c r="AQ17" s="83">
        <v>102.68891230238773</v>
      </c>
      <c r="AR17" s="83">
        <v>103.5633171578412</v>
      </c>
      <c r="AS17" s="83">
        <v>104.44516623168046</v>
      </c>
      <c r="AT17" s="83">
        <v>105.33452290002593</v>
      </c>
      <c r="AU17" s="83">
        <v>106.23145107854862</v>
      </c>
      <c r="AV17" s="83">
        <v>107.13601522706352</v>
      </c>
      <c r="AW17" s="83">
        <v>108.0482803541624</v>
      </c>
      <c r="AX17" s="83">
        <v>108.96831202188551</v>
      </c>
      <c r="AY17" s="83">
        <v>109.89617635043348</v>
      </c>
      <c r="AZ17" s="83">
        <v>110.83194002291928</v>
      </c>
      <c r="BA17" s="83">
        <v>111.77567029016045</v>
      </c>
      <c r="BB17" s="83">
        <v>112.72743497551221</v>
      </c>
      <c r="BC17" s="83">
        <v>113.68730247974185</v>
      </c>
      <c r="BD17" s="83">
        <v>114.65534178594442</v>
      </c>
      <c r="BE17" s="83">
        <v>115.63162246450042</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279</v>
      </c>
      <c r="D18" s="26" t="s">
        <v>280</v>
      </c>
      <c r="E18" s="26" t="s">
        <v>276</v>
      </c>
      <c r="F18" s="26">
        <v>2</v>
      </c>
      <c r="G18" s="36"/>
      <c r="H18" s="82">
        <v>182.98238999999995</v>
      </c>
      <c r="I18" s="82">
        <v>184.82527999999994</v>
      </c>
      <c r="J18" s="82">
        <v>186.64791999999994</v>
      </c>
      <c r="K18" s="82">
        <v>188.47371999999993</v>
      </c>
      <c r="L18" s="82">
        <v>190.3689499999999</v>
      </c>
      <c r="M18" s="82">
        <v>192.19868999999989</v>
      </c>
      <c r="N18" s="82">
        <v>193.98474999999985</v>
      </c>
      <c r="O18" s="82">
        <v>195.73818999999986</v>
      </c>
      <c r="P18" s="82">
        <v>197.46010999999979</v>
      </c>
      <c r="Q18" s="82">
        <v>199.14079999999979</v>
      </c>
      <c r="R18" s="82">
        <v>200.75992999999977</v>
      </c>
      <c r="S18" s="82">
        <v>202.33421999999976</v>
      </c>
      <c r="T18" s="82">
        <v>203.94319999999979</v>
      </c>
      <c r="U18" s="82">
        <v>205.53796999999977</v>
      </c>
      <c r="V18" s="82">
        <v>207.19630999999973</v>
      </c>
      <c r="W18" s="82">
        <v>208.78988999999976</v>
      </c>
      <c r="X18" s="82">
        <v>210.39094999999975</v>
      </c>
      <c r="Y18" s="82">
        <v>211.95107999999971</v>
      </c>
      <c r="Z18" s="82">
        <v>213.53913999999972</v>
      </c>
      <c r="AA18" s="82">
        <v>215.14013999999975</v>
      </c>
      <c r="AB18" s="82">
        <v>216.69769999999977</v>
      </c>
      <c r="AC18" s="82">
        <v>218.29695999999979</v>
      </c>
      <c r="AD18" s="82">
        <v>219.8956799999998</v>
      </c>
      <c r="AE18" s="82">
        <v>221.50564999999975</v>
      </c>
      <c r="AF18" s="82">
        <v>223.13516999999979</v>
      </c>
      <c r="AG18" s="83">
        <v>224.75561999999979</v>
      </c>
      <c r="AH18" s="83">
        <v>226.38793682305499</v>
      </c>
      <c r="AI18" s="83">
        <v>228.03220868846961</v>
      </c>
      <c r="AJ18" s="83">
        <v>229.68852448877766</v>
      </c>
      <c r="AK18" s="83">
        <v>231.35697379510708</v>
      </c>
      <c r="AL18" s="83">
        <v>233.03764686258933</v>
      </c>
      <c r="AM18" s="83">
        <v>234.73063463581514</v>
      </c>
      <c r="AN18" s="83">
        <v>236.43602875433677</v>
      </c>
      <c r="AO18" s="83">
        <v>238.15392155821712</v>
      </c>
      <c r="AP18" s="83">
        <v>239.88440609362598</v>
      </c>
      <c r="AQ18" s="83">
        <v>241.62757611848443</v>
      </c>
      <c r="AR18" s="83">
        <v>243.38352610815704</v>
      </c>
      <c r="AS18" s="83">
        <v>245.15235126119322</v>
      </c>
      <c r="AT18" s="83">
        <v>246.93414750511698</v>
      </c>
      <c r="AU18" s="83">
        <v>248.72901150226699</v>
      </c>
      <c r="AV18" s="83">
        <v>250.5370406556863</v>
      </c>
      <c r="AW18" s="83">
        <v>252.35833311506261</v>
      </c>
      <c r="AX18" s="83">
        <v>254.1929877827196</v>
      </c>
      <c r="AY18" s="83">
        <v>256.04110431965955</v>
      </c>
      <c r="AZ18" s="83">
        <v>257.90278315165813</v>
      </c>
      <c r="BA18" s="83">
        <v>259.77812547541134</v>
      </c>
      <c r="BB18" s="83">
        <v>261.66723326473578</v>
      </c>
      <c r="BC18" s="83">
        <v>263.57020927682191</v>
      </c>
      <c r="BD18" s="83">
        <v>265.48715705854136</v>
      </c>
      <c r="BE18" s="83">
        <v>267.41818095280888</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281</v>
      </c>
      <c r="D19" s="26" t="s">
        <v>282</v>
      </c>
      <c r="E19" s="26" t="s">
        <v>283</v>
      </c>
      <c r="F19" s="26">
        <v>1</v>
      </c>
      <c r="G19" s="36"/>
      <c r="H19" s="86">
        <v>2.6173107740334238</v>
      </c>
      <c r="I19" s="86">
        <v>2.6118590507045987</v>
      </c>
      <c r="J19" s="86">
        <v>2.6059390548825418</v>
      </c>
      <c r="K19" s="86">
        <v>2.599918111185298</v>
      </c>
      <c r="L19" s="86">
        <v>2.5952167030069977</v>
      </c>
      <c r="M19" s="86">
        <v>2.5917900381453842</v>
      </c>
      <c r="N19" s="86">
        <v>2.5871514423018449</v>
      </c>
      <c r="O19" s="86">
        <v>2.5830761121229906</v>
      </c>
      <c r="P19" s="86">
        <v>2.5788319042060941</v>
      </c>
      <c r="Q19" s="86">
        <v>2.574185033134865</v>
      </c>
      <c r="R19" s="86">
        <v>2.5702969688075887</v>
      </c>
      <c r="S19" s="86">
        <v>2.5661448268141029</v>
      </c>
      <c r="T19" s="86">
        <v>2.5608054933060327</v>
      </c>
      <c r="U19" s="86">
        <v>2.556244086645536</v>
      </c>
      <c r="V19" s="86">
        <v>2.5518360307172441</v>
      </c>
      <c r="W19" s="86">
        <v>2.5485503375195417</v>
      </c>
      <c r="X19" s="86">
        <v>2.5440841792585154</v>
      </c>
      <c r="Y19" s="86">
        <v>2.5391406928703235</v>
      </c>
      <c r="Z19" s="86">
        <v>2.5350590354868148</v>
      </c>
      <c r="AA19" s="86">
        <v>2.530978726984483</v>
      </c>
      <c r="AB19" s="86">
        <v>2.5267426601264051</v>
      </c>
      <c r="AC19" s="86">
        <v>2.5226988641022419</v>
      </c>
      <c r="AD19" s="86">
        <v>2.519014778898645</v>
      </c>
      <c r="AE19" s="86">
        <v>2.5152486555110154</v>
      </c>
      <c r="AF19" s="86">
        <v>2.5122251124191783</v>
      </c>
      <c r="AG19" s="87">
        <v>2.5087368487556381</v>
      </c>
      <c r="AH19" s="87">
        <v>2.5052576824243591</v>
      </c>
      <c r="AI19" s="87">
        <v>2.501787525536161</v>
      </c>
      <c r="AJ19" s="87">
        <v>2.4983262915887532</v>
      </c>
      <c r="AK19" s="87">
        <v>2.4948738954416299</v>
      </c>
      <c r="AL19" s="87">
        <v>2.4914302532914845</v>
      </c>
      <c r="AM19" s="87">
        <v>2.487995282648142</v>
      </c>
      <c r="AN19" s="87">
        <v>2.4845689023109871</v>
      </c>
      <c r="AO19" s="87">
        <v>2.4811510323458839</v>
      </c>
      <c r="AP19" s="87">
        <v>2.4777415940625644</v>
      </c>
      <c r="AQ19" s="87">
        <v>2.4743405099924911</v>
      </c>
      <c r="AR19" s="87">
        <v>2.470947703867163</v>
      </c>
      <c r="AS19" s="87">
        <v>2.4675631005968732</v>
      </c>
      <c r="AT19" s="87">
        <v>2.4641866262498895</v>
      </c>
      <c r="AU19" s="87">
        <v>2.4608182080320655</v>
      </c>
      <c r="AV19" s="87">
        <v>2.4574577742668602</v>
      </c>
      <c r="AW19" s="87">
        <v>2.4541052543757567</v>
      </c>
      <c r="AX19" s="87">
        <v>2.4507605788590801</v>
      </c>
      <c r="AY19" s="87">
        <v>2.4474236792771951</v>
      </c>
      <c r="AZ19" s="87">
        <v>2.4440944882320768</v>
      </c>
      <c r="BA19" s="87">
        <v>2.4407729393492543</v>
      </c>
      <c r="BB19" s="87">
        <v>2.4374589672601061</v>
      </c>
      <c r="BC19" s="87">
        <v>2.4341525075845083</v>
      </c>
      <c r="BD19" s="87">
        <v>2.4308534969138207</v>
      </c>
      <c r="BE19" s="87">
        <v>2.4275618727942136</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284</v>
      </c>
      <c r="D20" s="26" t="s">
        <v>285</v>
      </c>
      <c r="E20" s="26" t="s">
        <v>283</v>
      </c>
      <c r="F20" s="26">
        <v>1</v>
      </c>
      <c r="G20" s="36"/>
      <c r="H20" s="86">
        <v>2.8282335911901675</v>
      </c>
      <c r="I20" s="86">
        <v>2.8256070158125146</v>
      </c>
      <c r="J20" s="86">
        <v>2.8219443024980682</v>
      </c>
      <c r="K20" s="86">
        <v>2.8179136919729744</v>
      </c>
      <c r="L20" s="86">
        <v>2.813894578946412</v>
      </c>
      <c r="M20" s="86">
        <v>2.813894578946412</v>
      </c>
      <c r="N20" s="86">
        <v>2.813894578946412</v>
      </c>
      <c r="O20" s="86">
        <v>2.813894578946412</v>
      </c>
      <c r="P20" s="86">
        <v>2.813894578946412</v>
      </c>
      <c r="Q20" s="86">
        <v>2.813894578946412</v>
      </c>
      <c r="R20" s="86">
        <v>2.813894578946412</v>
      </c>
      <c r="S20" s="86">
        <v>2.813894578946412</v>
      </c>
      <c r="T20" s="86">
        <v>2.813894578946412</v>
      </c>
      <c r="U20" s="86">
        <v>2.813894578946412</v>
      </c>
      <c r="V20" s="86">
        <v>2.813894578946412</v>
      </c>
      <c r="W20" s="86">
        <v>2.813894578946412</v>
      </c>
      <c r="X20" s="86">
        <v>2.813894578946412</v>
      </c>
      <c r="Y20" s="86">
        <v>2.813894578946412</v>
      </c>
      <c r="Z20" s="86">
        <v>2.813894578946412</v>
      </c>
      <c r="AA20" s="86">
        <v>2.813894578946412</v>
      </c>
      <c r="AB20" s="86">
        <v>2.813894578946412</v>
      </c>
      <c r="AC20" s="86">
        <v>2.813894578946412</v>
      </c>
      <c r="AD20" s="86">
        <v>2.813894578946412</v>
      </c>
      <c r="AE20" s="86">
        <v>2.813894578946412</v>
      </c>
      <c r="AF20" s="86">
        <v>2.813894578946412</v>
      </c>
      <c r="AG20" s="87">
        <v>2.813894578946412</v>
      </c>
      <c r="AH20" s="87">
        <v>2.813894578946412</v>
      </c>
      <c r="AI20" s="87">
        <v>2.813894578946412</v>
      </c>
      <c r="AJ20" s="87">
        <v>2.813894578946412</v>
      </c>
      <c r="AK20" s="87">
        <v>2.813894578946412</v>
      </c>
      <c r="AL20" s="87">
        <v>2.813894578946412</v>
      </c>
      <c r="AM20" s="87">
        <v>2.813894578946412</v>
      </c>
      <c r="AN20" s="87">
        <v>2.813894578946412</v>
      </c>
      <c r="AO20" s="87">
        <v>2.813894578946412</v>
      </c>
      <c r="AP20" s="87">
        <v>2.813894578946412</v>
      </c>
      <c r="AQ20" s="87">
        <v>2.813894578946412</v>
      </c>
      <c r="AR20" s="87">
        <v>2.813894578946412</v>
      </c>
      <c r="AS20" s="87">
        <v>2.813894578946412</v>
      </c>
      <c r="AT20" s="87">
        <v>2.813894578946412</v>
      </c>
      <c r="AU20" s="87">
        <v>2.813894578946412</v>
      </c>
      <c r="AV20" s="87">
        <v>2.813894578946412</v>
      </c>
      <c r="AW20" s="87">
        <v>2.813894578946412</v>
      </c>
      <c r="AX20" s="87">
        <v>2.813894578946412</v>
      </c>
      <c r="AY20" s="87">
        <v>2.813894578946412</v>
      </c>
      <c r="AZ20" s="87">
        <v>2.813894578946412</v>
      </c>
      <c r="BA20" s="87">
        <v>2.813894578946412</v>
      </c>
      <c r="BB20" s="87">
        <v>2.813894578946412</v>
      </c>
      <c r="BC20" s="87">
        <v>2.813894578946412</v>
      </c>
      <c r="BD20" s="87">
        <v>2.813894578946412</v>
      </c>
      <c r="BE20" s="87">
        <v>2.813894578946412</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286</v>
      </c>
      <c r="D21" s="26" t="s">
        <v>287</v>
      </c>
      <c r="E21" s="26" t="s">
        <v>288</v>
      </c>
      <c r="F21" s="26">
        <v>0</v>
      </c>
      <c r="G21" s="36"/>
      <c r="H21" s="88">
        <v>0.86101517288122009</v>
      </c>
      <c r="I21" s="88">
        <v>0.86287387329132637</v>
      </c>
      <c r="J21" s="88">
        <v>0.8647937307217487</v>
      </c>
      <c r="K21" s="88">
        <v>0.86672098563788025</v>
      </c>
      <c r="L21" s="88">
        <v>0.86860939086819844</v>
      </c>
      <c r="M21" s="88">
        <v>0.86978684262356465</v>
      </c>
      <c r="N21" s="88">
        <v>0.87098605150809427</v>
      </c>
      <c r="O21" s="88">
        <v>0.87211667221155387</v>
      </c>
      <c r="P21" s="88">
        <v>0.87321465068805137</v>
      </c>
      <c r="Q21" s="88">
        <v>0.87430154593270215</v>
      </c>
      <c r="R21" s="88">
        <v>0.87529459969510248</v>
      </c>
      <c r="S21" s="88">
        <v>0.8762575104828787</v>
      </c>
      <c r="T21" s="88">
        <v>0.87728557825956799</v>
      </c>
      <c r="U21" s="88">
        <v>0.87824482447291174</v>
      </c>
      <c r="V21" s="88">
        <v>0.87922307382949849</v>
      </c>
      <c r="W21" s="88">
        <v>0.88010626278360227</v>
      </c>
      <c r="X21" s="88">
        <v>0.88102675194401969</v>
      </c>
      <c r="Y21" s="88">
        <v>0.88193549936336657</v>
      </c>
      <c r="Z21" s="88">
        <v>0.88280827183069177</v>
      </c>
      <c r="AA21" s="88">
        <v>0.88367495309205057</v>
      </c>
      <c r="AB21" s="88">
        <v>0.88451719468073864</v>
      </c>
      <c r="AC21" s="88">
        <v>0.88536057488021735</v>
      </c>
      <c r="AD21" s="88">
        <v>0.88617269131925436</v>
      </c>
      <c r="AE21" s="88">
        <v>0.88698796193367335</v>
      </c>
      <c r="AF21" s="88">
        <v>0.88777027588446489</v>
      </c>
      <c r="AG21" s="89">
        <v>0.88855797721179897</v>
      </c>
      <c r="AH21" s="89">
        <v>0.88933914871778108</v>
      </c>
      <c r="AI21" s="89">
        <v>0.89011384452515974</v>
      </c>
      <c r="AJ21" s="89">
        <v>0.89088211830131614</v>
      </c>
      <c r="AK21" s="89">
        <v>0.89164402326209646</v>
      </c>
      <c r="AL21" s="89">
        <v>0.8923996121756127</v>
      </c>
      <c r="AM21" s="89">
        <v>0.89314893736601042</v>
      </c>
      <c r="AN21" s="89">
        <v>0.8938920507172059</v>
      </c>
      <c r="AO21" s="89">
        <v>0.8946290036765906</v>
      </c>
      <c r="AP21" s="89">
        <v>0.89535984725870521</v>
      </c>
      <c r="AQ21" s="89">
        <v>0.89608463204888256</v>
      </c>
      <c r="AR21" s="89">
        <v>0.89680340820685933</v>
      </c>
      <c r="AS21" s="89">
        <v>0.89751622547035814</v>
      </c>
      <c r="AT21" s="89">
        <v>0.89822313315863822</v>
      </c>
      <c r="AU21" s="89">
        <v>0.89892418017601761</v>
      </c>
      <c r="AV21" s="89">
        <v>0.89961941501536458</v>
      </c>
      <c r="AW21" s="89">
        <v>0.90030888576155954</v>
      </c>
      <c r="AX21" s="89">
        <v>0.90099264009492908</v>
      </c>
      <c r="AY21" s="89">
        <v>0.9016707252946492</v>
      </c>
      <c r="AZ21" s="89">
        <v>0.90234318824212079</v>
      </c>
      <c r="BA21" s="89">
        <v>0.90301007542431744</v>
      </c>
      <c r="BB21" s="89">
        <v>0.90367143293710339</v>
      </c>
      <c r="BC21" s="89">
        <v>0.90432730648852411</v>
      </c>
      <c r="BD21" s="89">
        <v>0.90497774140207021</v>
      </c>
      <c r="BE21" s="89">
        <v>0.90562278261991203</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113</v>
      </c>
    </row>
    <row r="26" spans="2:88" x14ac:dyDescent="0.25"/>
    <row r="27" spans="2:88" x14ac:dyDescent="0.25">
      <c r="B27" s="46"/>
      <c r="C27" t="s">
        <v>114</v>
      </c>
    </row>
    <row r="28" spans="2:88" x14ac:dyDescent="0.25"/>
    <row r="29" spans="2:88" x14ac:dyDescent="0.25">
      <c r="B29" s="47"/>
      <c r="C29" t="s">
        <v>115</v>
      </c>
    </row>
    <row r="30" spans="2:88" x14ac:dyDescent="0.25"/>
    <row r="31" spans="2:88" x14ac:dyDescent="0.25"/>
    <row r="32" spans="2:88" x14ac:dyDescent="0.25"/>
    <row r="33" spans="2:9" ht="14.4" x14ac:dyDescent="0.3">
      <c r="B33" s="125" t="s">
        <v>289</v>
      </c>
      <c r="C33" s="126"/>
      <c r="D33" s="126"/>
      <c r="E33" s="126"/>
      <c r="F33" s="126"/>
      <c r="G33" s="126"/>
      <c r="H33" s="126"/>
      <c r="I33" s="127"/>
    </row>
    <row r="34" spans="2:9" x14ac:dyDescent="0.25"/>
    <row r="35" spans="2:9" s="6" customFormat="1" x14ac:dyDescent="0.25">
      <c r="B35" s="48" t="s">
        <v>70</v>
      </c>
      <c r="C35" s="128" t="s">
        <v>118</v>
      </c>
      <c r="D35" s="128"/>
      <c r="E35" s="128"/>
      <c r="F35" s="128"/>
      <c r="G35" s="128"/>
      <c r="H35" s="128"/>
      <c r="I35" s="128"/>
    </row>
    <row r="36" spans="2:9" s="6" customFormat="1" ht="89.7" customHeight="1" x14ac:dyDescent="0.25">
      <c r="B36" s="49">
        <v>1</v>
      </c>
      <c r="C36" s="121" t="s">
        <v>290</v>
      </c>
      <c r="D36" s="108"/>
      <c r="E36" s="108"/>
      <c r="F36" s="108"/>
      <c r="G36" s="108"/>
      <c r="H36" s="108"/>
      <c r="I36" s="108"/>
    </row>
    <row r="37" spans="2:9" s="6" customFormat="1" ht="76.5" customHeight="1" x14ac:dyDescent="0.25">
      <c r="B37" s="49">
        <f>B36+1</f>
        <v>2</v>
      </c>
      <c r="C37" s="109" t="s">
        <v>291</v>
      </c>
      <c r="D37" s="110"/>
      <c r="E37" s="110"/>
      <c r="F37" s="110"/>
      <c r="G37" s="110"/>
      <c r="H37" s="110"/>
      <c r="I37" s="111"/>
    </row>
    <row r="38" spans="2:9" s="6" customFormat="1" ht="58.2" customHeight="1" x14ac:dyDescent="0.25">
      <c r="B38" s="49">
        <f t="shared" ref="B38:B50" si="0">B37+1</f>
        <v>3</v>
      </c>
      <c r="C38" s="109" t="s">
        <v>292</v>
      </c>
      <c r="D38" s="110"/>
      <c r="E38" s="110"/>
      <c r="F38" s="110"/>
      <c r="G38" s="110"/>
      <c r="H38" s="110"/>
      <c r="I38" s="111"/>
    </row>
    <row r="39" spans="2:9" s="6" customFormat="1" ht="73.2" customHeight="1" x14ac:dyDescent="0.25">
      <c r="B39" s="49">
        <f t="shared" si="0"/>
        <v>4</v>
      </c>
      <c r="C39" s="109" t="s">
        <v>293</v>
      </c>
      <c r="D39" s="110"/>
      <c r="E39" s="110"/>
      <c r="F39" s="110"/>
      <c r="G39" s="110"/>
      <c r="H39" s="110"/>
      <c r="I39" s="111"/>
    </row>
    <row r="40" spans="2:9" s="6" customFormat="1" ht="59.7" customHeight="1" x14ac:dyDescent="0.25">
      <c r="B40" s="49">
        <f t="shared" si="0"/>
        <v>5</v>
      </c>
      <c r="C40" s="109" t="s">
        <v>294</v>
      </c>
      <c r="D40" s="110"/>
      <c r="E40" s="110"/>
      <c r="F40" s="110"/>
      <c r="G40" s="110"/>
      <c r="H40" s="110"/>
      <c r="I40" s="111"/>
    </row>
    <row r="41" spans="2:9" s="6" customFormat="1" ht="52.2" customHeight="1" x14ac:dyDescent="0.25">
      <c r="B41" s="49">
        <f t="shared" si="0"/>
        <v>6</v>
      </c>
      <c r="C41" s="109" t="s">
        <v>295</v>
      </c>
      <c r="D41" s="110"/>
      <c r="E41" s="110"/>
      <c r="F41" s="110"/>
      <c r="G41" s="110"/>
      <c r="H41" s="110"/>
      <c r="I41" s="111"/>
    </row>
    <row r="42" spans="2:9" s="6" customFormat="1" ht="54.45" customHeight="1" x14ac:dyDescent="0.25">
      <c r="B42" s="49">
        <f t="shared" si="0"/>
        <v>7</v>
      </c>
      <c r="C42" s="109" t="s">
        <v>296</v>
      </c>
      <c r="D42" s="110"/>
      <c r="E42" s="110"/>
      <c r="F42" s="110"/>
      <c r="G42" s="110"/>
      <c r="H42" s="110"/>
      <c r="I42" s="111"/>
    </row>
    <row r="43" spans="2:9" s="6" customFormat="1" ht="67.2" customHeight="1" x14ac:dyDescent="0.25">
      <c r="B43" s="49">
        <f t="shared" si="0"/>
        <v>8</v>
      </c>
      <c r="C43" s="109" t="s">
        <v>297</v>
      </c>
      <c r="D43" s="110"/>
      <c r="E43" s="110"/>
      <c r="F43" s="110"/>
      <c r="G43" s="110"/>
      <c r="H43" s="110"/>
      <c r="I43" s="111"/>
    </row>
    <row r="44" spans="2:9" s="6" customFormat="1" ht="67.2" customHeight="1" x14ac:dyDescent="0.25">
      <c r="B44" s="49">
        <f t="shared" si="0"/>
        <v>9</v>
      </c>
      <c r="C44" s="109" t="s">
        <v>298</v>
      </c>
      <c r="D44" s="110"/>
      <c r="E44" s="110"/>
      <c r="F44" s="110"/>
      <c r="G44" s="110"/>
      <c r="H44" s="110"/>
      <c r="I44" s="111"/>
    </row>
    <row r="45" spans="2:9" s="6" customFormat="1" ht="56.7" customHeight="1" x14ac:dyDescent="0.25">
      <c r="B45" s="49">
        <f t="shared" si="0"/>
        <v>10</v>
      </c>
      <c r="C45" s="109" t="s">
        <v>299</v>
      </c>
      <c r="D45" s="110"/>
      <c r="E45" s="110"/>
      <c r="F45" s="110"/>
      <c r="G45" s="110"/>
      <c r="H45" s="110"/>
      <c r="I45" s="111"/>
    </row>
    <row r="46" spans="2:9" s="6" customFormat="1" ht="94.95" customHeight="1" x14ac:dyDescent="0.25">
      <c r="B46" s="49">
        <f t="shared" si="0"/>
        <v>11</v>
      </c>
      <c r="C46" s="109" t="s">
        <v>300</v>
      </c>
      <c r="D46" s="110"/>
      <c r="E46" s="110"/>
      <c r="F46" s="110"/>
      <c r="G46" s="110"/>
      <c r="H46" s="110"/>
      <c r="I46" s="111"/>
    </row>
    <row r="47" spans="2:9" s="6" customFormat="1" ht="47.7" customHeight="1" x14ac:dyDescent="0.25">
      <c r="B47" s="49">
        <f t="shared" si="0"/>
        <v>12</v>
      </c>
      <c r="C47" s="109" t="s">
        <v>301</v>
      </c>
      <c r="D47" s="110"/>
      <c r="E47" s="110"/>
      <c r="F47" s="110"/>
      <c r="G47" s="110"/>
      <c r="H47" s="110"/>
      <c r="I47" s="111"/>
    </row>
    <row r="48" spans="2:9" s="6" customFormat="1" ht="46.95" customHeight="1" x14ac:dyDescent="0.25">
      <c r="B48" s="49">
        <f t="shared" si="0"/>
        <v>13</v>
      </c>
      <c r="C48" s="109" t="s">
        <v>302</v>
      </c>
      <c r="D48" s="110"/>
      <c r="E48" s="110"/>
      <c r="F48" s="110"/>
      <c r="G48" s="110"/>
      <c r="H48" s="110"/>
      <c r="I48" s="111"/>
    </row>
    <row r="49" spans="2:9" s="6" customFormat="1" ht="31.2" customHeight="1" x14ac:dyDescent="0.25">
      <c r="B49" s="49">
        <f t="shared" si="0"/>
        <v>14</v>
      </c>
      <c r="C49" s="109" t="s">
        <v>303</v>
      </c>
      <c r="D49" s="110"/>
      <c r="E49" s="110"/>
      <c r="F49" s="110"/>
      <c r="G49" s="110"/>
      <c r="H49" s="110"/>
      <c r="I49" s="111"/>
    </row>
    <row r="50" spans="2:9" s="6" customFormat="1" ht="48.45" customHeight="1" x14ac:dyDescent="0.25">
      <c r="B50" s="49">
        <f t="shared" si="0"/>
        <v>15</v>
      </c>
      <c r="C50" s="109" t="s">
        <v>304</v>
      </c>
      <c r="D50" s="110"/>
      <c r="E50" s="110"/>
      <c r="F50" s="110"/>
      <c r="G50" s="110"/>
      <c r="H50" s="110"/>
      <c r="I50" s="111"/>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H10" sqref="H10"/>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7" t="s">
        <v>305</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2" t="s">
        <v>3</v>
      </c>
      <c r="C3" s="113"/>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29" t="str">
        <f>'Cover sheet'!C6</f>
        <v>Kent Medway West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4" t="s">
        <v>151</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1:88" ht="52.8" x14ac:dyDescent="0.25">
      <c r="B7" s="56">
        <v>1</v>
      </c>
      <c r="C7" s="28" t="s">
        <v>306</v>
      </c>
      <c r="D7" s="29" t="s">
        <v>307</v>
      </c>
      <c r="E7" s="29" t="s">
        <v>101</v>
      </c>
      <c r="F7" s="29">
        <v>2</v>
      </c>
      <c r="G7" s="36"/>
      <c r="H7" s="82">
        <v>46.212433901965547</v>
      </c>
      <c r="I7" s="82">
        <v>46.220241218263212</v>
      </c>
      <c r="J7" s="82">
        <v>46.257151920476865</v>
      </c>
      <c r="K7" s="82">
        <v>46.322193606787557</v>
      </c>
      <c r="L7" s="82">
        <v>46.418265032305946</v>
      </c>
      <c r="M7" s="82">
        <v>46.51612320997112</v>
      </c>
      <c r="N7" s="82">
        <v>46.62968384695084</v>
      </c>
      <c r="O7" s="82">
        <v>46.749899964229151</v>
      </c>
      <c r="P7" s="82">
        <v>46.878870704975341</v>
      </c>
      <c r="Q7" s="82">
        <v>47.015579104494591</v>
      </c>
      <c r="R7" s="82">
        <v>47.149751032555336</v>
      </c>
      <c r="S7" s="82">
        <v>47.284806307270948</v>
      </c>
      <c r="T7" s="82">
        <v>47.436241796346664</v>
      </c>
      <c r="U7" s="82">
        <v>47.588465659662127</v>
      </c>
      <c r="V7" s="82">
        <v>47.756676296445733</v>
      </c>
      <c r="W7" s="82">
        <v>47.916739783900155</v>
      </c>
      <c r="X7" s="82">
        <v>48.087892286009385</v>
      </c>
      <c r="Y7" s="82">
        <v>48.258302471580762</v>
      </c>
      <c r="Z7" s="82">
        <v>48.431430867508929</v>
      </c>
      <c r="AA7" s="82">
        <v>48.609577874126906</v>
      </c>
      <c r="AB7" s="82">
        <v>48.787132290522074</v>
      </c>
      <c r="AC7" s="82">
        <v>48.970515079935517</v>
      </c>
      <c r="AD7" s="82">
        <v>49.152933461454907</v>
      </c>
      <c r="AE7" s="82">
        <v>49.340785412052298</v>
      </c>
      <c r="AF7" s="82">
        <v>49.528940998785401</v>
      </c>
      <c r="AG7" s="83">
        <v>49.714553265598717</v>
      </c>
      <c r="AH7" s="83">
        <v>49.892763049955704</v>
      </c>
      <c r="AI7" s="83">
        <v>50.071736406674759</v>
      </c>
      <c r="AJ7" s="83">
        <v>50.251346283893533</v>
      </c>
      <c r="AK7" s="83">
        <v>50.431478680510502</v>
      </c>
      <c r="AL7" s="83">
        <v>50.612031002968088</v>
      </c>
      <c r="AM7" s="83">
        <v>50.79276571886696</v>
      </c>
      <c r="AN7" s="83">
        <v>50.973596987518519</v>
      </c>
      <c r="AO7" s="83">
        <v>51.154587805880226</v>
      </c>
      <c r="AP7" s="83">
        <v>51.335668785269988</v>
      </c>
      <c r="AQ7" s="83">
        <v>51.516776556880707</v>
      </c>
      <c r="AR7" s="83">
        <v>51.697853084667301</v>
      </c>
      <c r="AS7" s="83">
        <v>51.878845066711442</v>
      </c>
      <c r="AT7" s="83">
        <v>52.05970341250309</v>
      </c>
      <c r="AU7" s="83">
        <v>52.24038278547345</v>
      </c>
      <c r="AV7" s="83">
        <v>52.420841201708569</v>
      </c>
      <c r="AW7" s="83">
        <v>52.601039677120063</v>
      </c>
      <c r="AX7" s="83">
        <v>52.780941916484821</v>
      </c>
      <c r="AY7" s="83">
        <v>52.960514038727723</v>
      </c>
      <c r="AZ7" s="83">
        <v>53.139724333634156</v>
      </c>
      <c r="BA7" s="83">
        <v>53.318543045869347</v>
      </c>
      <c r="BB7" s="83">
        <v>53.496942182767185</v>
      </c>
      <c r="BC7" s="83">
        <v>53.669475214915217</v>
      </c>
      <c r="BD7" s="83">
        <v>53.840892633008181</v>
      </c>
      <c r="BE7" s="83">
        <v>54.011755591519446</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308</v>
      </c>
      <c r="D8" s="26" t="s">
        <v>309</v>
      </c>
      <c r="E8" s="26" t="s">
        <v>101</v>
      </c>
      <c r="F8" s="26">
        <v>2</v>
      </c>
      <c r="G8" s="36"/>
      <c r="H8" s="82">
        <v>81.639390992661546</v>
      </c>
      <c r="I8" s="82">
        <v>81.601447151693264</v>
      </c>
      <c r="J8" s="82">
        <v>81.581338585254599</v>
      </c>
      <c r="K8" s="82">
        <v>81.592881375130332</v>
      </c>
      <c r="L8" s="82">
        <v>96.646456861090357</v>
      </c>
      <c r="M8" s="82">
        <v>95.093410603876777</v>
      </c>
      <c r="N8" s="82">
        <v>95.093936343718369</v>
      </c>
      <c r="O8" s="82">
        <v>92.184364618063981</v>
      </c>
      <c r="P8" s="82">
        <v>92.185250849470904</v>
      </c>
      <c r="Q8" s="82">
        <v>92.207658351265238</v>
      </c>
      <c r="R8" s="82">
        <v>92.188551193299318</v>
      </c>
      <c r="S8" s="82">
        <v>92.170327381988258</v>
      </c>
      <c r="T8" s="82">
        <v>92.168483785037324</v>
      </c>
      <c r="U8" s="82">
        <v>92.167428562326123</v>
      </c>
      <c r="V8" s="82">
        <v>92.182360113083064</v>
      </c>
      <c r="W8" s="82">
        <v>92.176379360044891</v>
      </c>
      <c r="X8" s="82">
        <v>92.181487621661503</v>
      </c>
      <c r="Y8" s="82">
        <v>92.185853566740292</v>
      </c>
      <c r="Z8" s="82">
        <v>92.192937722175841</v>
      </c>
      <c r="AA8" s="82">
        <v>92.205040488301222</v>
      </c>
      <c r="AB8" s="82">
        <v>92.180124317655327</v>
      </c>
      <c r="AC8" s="82">
        <v>92.161036520027722</v>
      </c>
      <c r="AD8" s="82">
        <v>92.140984314506071</v>
      </c>
      <c r="AE8" s="82">
        <v>92.126365678062413</v>
      </c>
      <c r="AF8" s="82">
        <v>92.112050677754468</v>
      </c>
      <c r="AG8" s="83">
        <v>92.091709707852857</v>
      </c>
      <c r="AH8" s="83">
        <v>92.063966255494947</v>
      </c>
      <c r="AI8" s="83">
        <v>92.036986375499097</v>
      </c>
      <c r="AJ8" s="83">
        <v>92.010643016002959</v>
      </c>
      <c r="AK8" s="83">
        <v>91.984822175905009</v>
      </c>
      <c r="AL8" s="83">
        <v>91.978884693272732</v>
      </c>
      <c r="AM8" s="83">
        <v>91.97312960408172</v>
      </c>
      <c r="AN8" s="83">
        <v>91.967471067643416</v>
      </c>
      <c r="AO8" s="83">
        <v>91.961972080915245</v>
      </c>
      <c r="AP8" s="83">
        <v>91.956563255215116</v>
      </c>
      <c r="AQ8" s="83">
        <v>91.939866807131963</v>
      </c>
      <c r="AR8" s="83">
        <v>91.923139115224672</v>
      </c>
      <c r="AS8" s="83">
        <v>91.906326877574926</v>
      </c>
      <c r="AT8" s="83">
        <v>91.889381003672682</v>
      </c>
      <c r="AU8" s="83">
        <v>91.872256156949163</v>
      </c>
      <c r="AV8" s="83">
        <v>91.879522314138498</v>
      </c>
      <c r="AW8" s="83">
        <v>91.886528530504194</v>
      </c>
      <c r="AX8" s="83">
        <v>91.893238510823167</v>
      </c>
      <c r="AY8" s="83">
        <v>91.899618374020264</v>
      </c>
      <c r="AZ8" s="83">
        <v>91.905636409880913</v>
      </c>
      <c r="BA8" s="83">
        <v>91.895660070184817</v>
      </c>
      <c r="BB8" s="83">
        <v>91.885264155151376</v>
      </c>
      <c r="BC8" s="83">
        <v>91.869002135368092</v>
      </c>
      <c r="BD8" s="83">
        <v>91.851624501529784</v>
      </c>
      <c r="BE8" s="83">
        <v>91.833692408109755</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310</v>
      </c>
      <c r="D9" s="26" t="s">
        <v>311</v>
      </c>
      <c r="E9" s="26" t="s">
        <v>101</v>
      </c>
      <c r="F9" s="26">
        <v>2</v>
      </c>
      <c r="G9" s="36"/>
      <c r="H9" s="82">
        <v>62.339390992661549</v>
      </c>
      <c r="I9" s="82">
        <v>62.301447151693267</v>
      </c>
      <c r="J9" s="82">
        <v>62.281338585254602</v>
      </c>
      <c r="K9" s="82">
        <v>62.292881375130335</v>
      </c>
      <c r="L9" s="82">
        <v>77.34645686109036</v>
      </c>
      <c r="M9" s="82">
        <v>67.793410603876779</v>
      </c>
      <c r="N9" s="82">
        <v>67.793936343718372</v>
      </c>
      <c r="O9" s="82">
        <v>64.884364618063984</v>
      </c>
      <c r="P9" s="82">
        <v>64.885250849470907</v>
      </c>
      <c r="Q9" s="82">
        <v>64.907658351265241</v>
      </c>
      <c r="R9" s="82">
        <v>64.888551193299321</v>
      </c>
      <c r="S9" s="82">
        <v>64.870327381988261</v>
      </c>
      <c r="T9" s="82">
        <v>64.868483785037327</v>
      </c>
      <c r="U9" s="82">
        <v>64.867428562326126</v>
      </c>
      <c r="V9" s="82">
        <v>64.882360113083067</v>
      </c>
      <c r="W9" s="82">
        <v>64.876379360044893</v>
      </c>
      <c r="X9" s="82">
        <v>64.881487621661506</v>
      </c>
      <c r="Y9" s="82">
        <v>64.885853566740295</v>
      </c>
      <c r="Z9" s="82">
        <v>64.892937722175844</v>
      </c>
      <c r="AA9" s="82">
        <v>64.905040488301225</v>
      </c>
      <c r="AB9" s="82">
        <v>64.88012431765533</v>
      </c>
      <c r="AC9" s="82">
        <v>64.861036520027724</v>
      </c>
      <c r="AD9" s="82">
        <v>64.840984314506073</v>
      </c>
      <c r="AE9" s="82">
        <v>64.826365678062416</v>
      </c>
      <c r="AF9" s="82">
        <v>64.81205067775447</v>
      </c>
      <c r="AG9" s="83">
        <v>64.79170970785286</v>
      </c>
      <c r="AH9" s="83">
        <v>64.76396625549495</v>
      </c>
      <c r="AI9" s="83">
        <v>64.7369863754991</v>
      </c>
      <c r="AJ9" s="83">
        <v>64.710643016002962</v>
      </c>
      <c r="AK9" s="83">
        <v>64.684822175905012</v>
      </c>
      <c r="AL9" s="83">
        <v>64.678884693272735</v>
      </c>
      <c r="AM9" s="83">
        <v>64.673129604081723</v>
      </c>
      <c r="AN9" s="83">
        <v>64.667471067643419</v>
      </c>
      <c r="AO9" s="83">
        <v>64.661972080915248</v>
      </c>
      <c r="AP9" s="83">
        <v>64.656563255215119</v>
      </c>
      <c r="AQ9" s="83">
        <v>64.639866807131966</v>
      </c>
      <c r="AR9" s="83">
        <v>64.623139115224674</v>
      </c>
      <c r="AS9" s="83">
        <v>64.606326877574929</v>
      </c>
      <c r="AT9" s="83">
        <v>64.589381003672685</v>
      </c>
      <c r="AU9" s="83">
        <v>64.572256156949166</v>
      </c>
      <c r="AV9" s="83">
        <v>64.579522314138501</v>
      </c>
      <c r="AW9" s="83">
        <v>64.586528530504197</v>
      </c>
      <c r="AX9" s="83">
        <v>64.59323851082317</v>
      </c>
      <c r="AY9" s="83">
        <v>64.599618374020267</v>
      </c>
      <c r="AZ9" s="83">
        <v>64.605636409880915</v>
      </c>
      <c r="BA9" s="83">
        <v>64.59566007018482</v>
      </c>
      <c r="BB9" s="83">
        <v>64.585264155151378</v>
      </c>
      <c r="BC9" s="83">
        <v>64.569002135368095</v>
      </c>
      <c r="BD9" s="83">
        <v>64.551624501529787</v>
      </c>
      <c r="BE9" s="83">
        <v>64.533692408109758</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312</v>
      </c>
      <c r="D10" s="26" t="s">
        <v>313</v>
      </c>
      <c r="E10" s="26" t="s">
        <v>101</v>
      </c>
      <c r="F10" s="26">
        <v>2</v>
      </c>
      <c r="G10" s="36"/>
      <c r="H10" s="82">
        <v>3.9401787356321991</v>
      </c>
      <c r="I10" s="82">
        <v>3.932570196444503</v>
      </c>
      <c r="J10" s="82">
        <v>3.9249616572568073</v>
      </c>
      <c r="K10" s="82">
        <v>3.9173531180691112</v>
      </c>
      <c r="L10" s="82">
        <v>3.9097445788814156</v>
      </c>
      <c r="M10" s="82">
        <v>3.9049870844599113</v>
      </c>
      <c r="N10" s="82">
        <v>3.900229590038407</v>
      </c>
      <c r="O10" s="82">
        <v>3.8954720956169027</v>
      </c>
      <c r="P10" s="82">
        <v>3.8907146011953984</v>
      </c>
      <c r="Q10" s="82">
        <v>3.8859571067738941</v>
      </c>
      <c r="R10" s="82">
        <v>3.8810782461836482</v>
      </c>
      <c r="S10" s="82">
        <v>3.8761993855934023</v>
      </c>
      <c r="T10" s="82">
        <v>3.8713205250031564</v>
      </c>
      <c r="U10" s="82">
        <v>3.8664416644129105</v>
      </c>
      <c r="V10" s="82">
        <v>3.8615628038226646</v>
      </c>
      <c r="W10" s="82">
        <v>3.8694939994384367</v>
      </c>
      <c r="X10" s="82">
        <v>3.8774251950542094</v>
      </c>
      <c r="Y10" s="82">
        <v>3.885356390669982</v>
      </c>
      <c r="Z10" s="82">
        <v>3.8932875862857546</v>
      </c>
      <c r="AA10" s="82">
        <v>3.9012187819015267</v>
      </c>
      <c r="AB10" s="82">
        <v>3.8929798945237026</v>
      </c>
      <c r="AC10" s="82">
        <v>3.8847410071458786</v>
      </c>
      <c r="AD10" s="82">
        <v>3.8765021197680536</v>
      </c>
      <c r="AE10" s="82">
        <v>3.8682632323902295</v>
      </c>
      <c r="AF10" s="82">
        <v>3.8600243450124054</v>
      </c>
      <c r="AG10" s="83">
        <v>3.8338093993814599</v>
      </c>
      <c r="AH10" s="83">
        <v>3.8075944537505135</v>
      </c>
      <c r="AI10" s="83">
        <v>3.781379508119568</v>
      </c>
      <c r="AJ10" s="83">
        <v>3.7551645624886216</v>
      </c>
      <c r="AK10" s="83">
        <v>3.7289496168576761</v>
      </c>
      <c r="AL10" s="83">
        <v>3.7263238096532576</v>
      </c>
      <c r="AM10" s="83">
        <v>3.7236980024488386</v>
      </c>
      <c r="AN10" s="83">
        <v>3.7210721952444206</v>
      </c>
      <c r="AO10" s="83">
        <v>3.7184463880400016</v>
      </c>
      <c r="AP10" s="83">
        <v>3.7158205808355831</v>
      </c>
      <c r="AQ10" s="83">
        <v>3.7031949699890903</v>
      </c>
      <c r="AR10" s="83">
        <v>3.690569359142597</v>
      </c>
      <c r="AS10" s="83">
        <v>3.6779437482961046</v>
      </c>
      <c r="AT10" s="83">
        <v>3.6653181374496113</v>
      </c>
      <c r="AU10" s="83">
        <v>3.6526925266031185</v>
      </c>
      <c r="AV10" s="83">
        <v>3.6539649056918475</v>
      </c>
      <c r="AW10" s="83">
        <v>3.655237284780577</v>
      </c>
      <c r="AX10" s="83">
        <v>3.6565096638693064</v>
      </c>
      <c r="AY10" s="83">
        <v>3.6577820429580359</v>
      </c>
      <c r="AZ10" s="83">
        <v>3.6590544220467649</v>
      </c>
      <c r="BA10" s="83">
        <v>3.6482600375621317</v>
      </c>
      <c r="BB10" s="83">
        <v>3.6374656530774985</v>
      </c>
      <c r="BC10" s="83">
        <v>3.6266712685928653</v>
      </c>
      <c r="BD10" s="83">
        <v>3.615876884108232</v>
      </c>
      <c r="BE10" s="83">
        <v>3.6050824996235988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314</v>
      </c>
      <c r="D11" s="26" t="s">
        <v>315</v>
      </c>
      <c r="E11" s="26" t="s">
        <v>101</v>
      </c>
      <c r="F11" s="26">
        <v>2</v>
      </c>
      <c r="G11" s="36"/>
      <c r="H11" s="84">
        <v>12.186778355063804</v>
      </c>
      <c r="I11" s="84">
        <v>12.148635736985552</v>
      </c>
      <c r="J11" s="84">
        <v>12.09922500752093</v>
      </c>
      <c r="K11" s="84">
        <v>12.053334650273666</v>
      </c>
      <c r="L11" s="84">
        <v>27.018447249902998</v>
      </c>
      <c r="M11" s="84">
        <v>17.372300309445748</v>
      </c>
      <c r="N11" s="84">
        <v>17.264022906729124</v>
      </c>
      <c r="O11" s="84">
        <v>14.23899255821793</v>
      </c>
      <c r="P11" s="84">
        <v>14.115665543300167</v>
      </c>
      <c r="Q11" s="84">
        <v>14.006122139996755</v>
      </c>
      <c r="R11" s="84">
        <v>13.857721914560337</v>
      </c>
      <c r="S11" s="84">
        <v>13.709321689123911</v>
      </c>
      <c r="T11" s="84">
        <v>13.560921463687507</v>
      </c>
      <c r="U11" s="84">
        <v>13.412521238251088</v>
      </c>
      <c r="V11" s="84">
        <v>13.26412101281467</v>
      </c>
      <c r="W11" s="84">
        <v>13.090145576706302</v>
      </c>
      <c r="X11" s="84">
        <v>12.916170140597911</v>
      </c>
      <c r="Y11" s="84">
        <v>12.742194704489551</v>
      </c>
      <c r="Z11" s="84">
        <v>12.56821926838116</v>
      </c>
      <c r="AA11" s="84">
        <v>12.394243832272792</v>
      </c>
      <c r="AB11" s="84">
        <v>12.200012132609555</v>
      </c>
      <c r="AC11" s="84">
        <v>12.005780432946329</v>
      </c>
      <c r="AD11" s="84">
        <v>11.811548733283113</v>
      </c>
      <c r="AE11" s="84">
        <v>11.617317033619887</v>
      </c>
      <c r="AF11" s="84">
        <v>11.423085333956664</v>
      </c>
      <c r="AG11" s="85">
        <v>11.243347042872683</v>
      </c>
      <c r="AH11" s="85">
        <v>11.063608751788731</v>
      </c>
      <c r="AI11" s="85">
        <v>10.883870460704774</v>
      </c>
      <c r="AJ11" s="85">
        <v>10.704132169620808</v>
      </c>
      <c r="AK11" s="85">
        <v>10.524393878536834</v>
      </c>
      <c r="AL11" s="85">
        <v>10.34052988065139</v>
      </c>
      <c r="AM11" s="85">
        <v>10.156665882765925</v>
      </c>
      <c r="AN11" s="85">
        <v>9.9728018848804787</v>
      </c>
      <c r="AO11" s="85">
        <v>9.7889378869950203</v>
      </c>
      <c r="AP11" s="85">
        <v>9.6050738891095477</v>
      </c>
      <c r="AQ11" s="85">
        <v>9.4198952802621694</v>
      </c>
      <c r="AR11" s="85">
        <v>9.2347166714147768</v>
      </c>
      <c r="AS11" s="85">
        <v>9.0495380625673825</v>
      </c>
      <c r="AT11" s="85">
        <v>8.8643594537199828</v>
      </c>
      <c r="AU11" s="85">
        <v>8.6791808448725973</v>
      </c>
      <c r="AV11" s="85">
        <v>8.5047162067380846</v>
      </c>
      <c r="AW11" s="85">
        <v>8.3302515686035559</v>
      </c>
      <c r="AX11" s="85">
        <v>8.1557869304690431</v>
      </c>
      <c r="AY11" s="85">
        <v>7.9813222923345073</v>
      </c>
      <c r="AZ11" s="85">
        <v>7.8068576541999946</v>
      </c>
      <c r="BA11" s="85">
        <v>7.6288569867533411</v>
      </c>
      <c r="BB11" s="85">
        <v>7.4508563193066948</v>
      </c>
      <c r="BC11" s="85">
        <v>7.2728556518600129</v>
      </c>
      <c r="BD11" s="85">
        <v>7.0948549844133737</v>
      </c>
      <c r="BE11" s="85">
        <v>6.9168543169667132</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113</v>
      </c>
    </row>
    <row r="16" spans="1:88" ht="13.95" customHeight="1" x14ac:dyDescent="0.25"/>
    <row r="17" spans="2:9" ht="13.95" customHeight="1" x14ac:dyDescent="0.25">
      <c r="B17" s="46"/>
      <c r="C17" t="s">
        <v>114</v>
      </c>
    </row>
    <row r="18" spans="2:9" ht="13.95" customHeight="1" x14ac:dyDescent="0.25"/>
    <row r="19" spans="2:9" ht="13.95" customHeight="1" x14ac:dyDescent="0.25">
      <c r="B19" s="47"/>
      <c r="C19" t="s">
        <v>115</v>
      </c>
    </row>
    <row r="20" spans="2:9" ht="13.95" customHeight="1" x14ac:dyDescent="0.25"/>
    <row r="21" spans="2:9" ht="13.95" customHeight="1" x14ac:dyDescent="0.25"/>
    <row r="22" spans="2:9" ht="13.95" customHeight="1" x14ac:dyDescent="0.25"/>
    <row r="23" spans="2:9" ht="13.95" customHeight="1" x14ac:dyDescent="0.3">
      <c r="B23" s="125" t="s">
        <v>316</v>
      </c>
      <c r="C23" s="126"/>
      <c r="D23" s="126"/>
      <c r="E23" s="126"/>
      <c r="F23" s="126"/>
      <c r="G23" s="126"/>
      <c r="H23" s="126"/>
      <c r="I23" s="127"/>
    </row>
    <row r="24" spans="2:9" ht="13.95" customHeight="1" x14ac:dyDescent="0.25"/>
    <row r="25" spans="2:9" s="6" customFormat="1" x14ac:dyDescent="0.25">
      <c r="B25" s="48" t="s">
        <v>70</v>
      </c>
      <c r="C25" s="128" t="s">
        <v>118</v>
      </c>
      <c r="D25" s="128"/>
      <c r="E25" s="128"/>
      <c r="F25" s="128"/>
      <c r="G25" s="128"/>
      <c r="H25" s="128"/>
      <c r="I25" s="128"/>
    </row>
    <row r="26" spans="2:9" s="6" customFormat="1" ht="72.45" customHeight="1" x14ac:dyDescent="0.25">
      <c r="B26" s="49">
        <v>1</v>
      </c>
      <c r="C26" s="121" t="s">
        <v>317</v>
      </c>
      <c r="D26" s="108"/>
      <c r="E26" s="108"/>
      <c r="F26" s="108"/>
      <c r="G26" s="108"/>
      <c r="H26" s="108"/>
      <c r="I26" s="108"/>
    </row>
    <row r="27" spans="2:9" s="6" customFormat="1" ht="54" customHeight="1" x14ac:dyDescent="0.25">
      <c r="B27" s="49">
        <v>2</v>
      </c>
      <c r="C27" s="121" t="s">
        <v>318</v>
      </c>
      <c r="D27" s="108"/>
      <c r="E27" s="108"/>
      <c r="F27" s="108"/>
      <c r="G27" s="108"/>
      <c r="H27" s="108"/>
      <c r="I27" s="108"/>
    </row>
    <row r="28" spans="2:9" s="6" customFormat="1" ht="54" customHeight="1" x14ac:dyDescent="0.25">
      <c r="B28" s="49">
        <v>3</v>
      </c>
      <c r="C28" s="121" t="s">
        <v>319</v>
      </c>
      <c r="D28" s="108"/>
      <c r="E28" s="108"/>
      <c r="F28" s="108"/>
      <c r="G28" s="108"/>
      <c r="H28" s="108"/>
      <c r="I28" s="108"/>
    </row>
    <row r="29" spans="2:9" s="6" customFormat="1" ht="54" customHeight="1" x14ac:dyDescent="0.25">
      <c r="B29" s="49">
        <v>4</v>
      </c>
      <c r="C29" s="121" t="s">
        <v>320</v>
      </c>
      <c r="D29" s="108"/>
      <c r="E29" s="108"/>
      <c r="F29" s="108"/>
      <c r="G29" s="108"/>
      <c r="H29" s="108"/>
      <c r="I29" s="108"/>
    </row>
    <row r="30" spans="2:9" s="6" customFormat="1" ht="54" customHeight="1" x14ac:dyDescent="0.25">
      <c r="B30" s="49">
        <v>5</v>
      </c>
      <c r="C30" s="121" t="s">
        <v>321</v>
      </c>
      <c r="D30" s="108"/>
      <c r="E30" s="108"/>
      <c r="F30" s="108"/>
      <c r="G30" s="108"/>
      <c r="H30" s="108"/>
      <c r="I30" s="108"/>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H9" sqref="H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322</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2" t="s">
        <v>3</v>
      </c>
      <c r="C3" s="113"/>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2" t="s">
        <v>6</v>
      </c>
      <c r="C4" s="113"/>
      <c r="D4" s="129" t="str">
        <f>'Cover sheet'!C6</f>
        <v>Kent Medway West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4" t="s">
        <v>151</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1:88" ht="51.75" customHeight="1" x14ac:dyDescent="0.25">
      <c r="B7" s="56">
        <v>1</v>
      </c>
      <c r="C7" s="28" t="s">
        <v>323</v>
      </c>
      <c r="D7" s="29" t="s">
        <v>324</v>
      </c>
      <c r="E7" s="29" t="s">
        <v>101</v>
      </c>
      <c r="F7" s="29">
        <v>2</v>
      </c>
      <c r="G7" s="36"/>
      <c r="H7" s="82">
        <v>105.97828223962408</v>
      </c>
      <c r="I7" s="82">
        <v>105.9403383986558</v>
      </c>
      <c r="J7" s="82">
        <v>105.92022983221713</v>
      </c>
      <c r="K7" s="82">
        <v>105.93177262209286</v>
      </c>
      <c r="L7" s="82">
        <v>103.98836585180267</v>
      </c>
      <c r="M7" s="82">
        <v>101.65051250605083</v>
      </c>
      <c r="N7" s="82">
        <v>101.65103824589242</v>
      </c>
      <c r="O7" s="82">
        <v>101.03844877648825</v>
      </c>
      <c r="P7" s="82">
        <v>101.03933500789518</v>
      </c>
      <c r="Q7" s="82">
        <v>100.06476025343929</v>
      </c>
      <c r="R7" s="82">
        <v>100.04565309547337</v>
      </c>
      <c r="S7" s="82">
        <v>100.02742928416231</v>
      </c>
      <c r="T7" s="82">
        <v>100.02558568721138</v>
      </c>
      <c r="U7" s="82">
        <v>100.02453046450017</v>
      </c>
      <c r="V7" s="82">
        <v>100.03946201525712</v>
      </c>
      <c r="W7" s="82">
        <v>100.03348126221894</v>
      </c>
      <c r="X7" s="82">
        <v>100.03858952383555</v>
      </c>
      <c r="Y7" s="82">
        <v>100.04295546891434</v>
      </c>
      <c r="Z7" s="82">
        <v>100.05003962434989</v>
      </c>
      <c r="AA7" s="82">
        <v>100.06214239047527</v>
      </c>
      <c r="AB7" s="82">
        <v>100.03722621982938</v>
      </c>
      <c r="AC7" s="82">
        <v>100.01813842220177</v>
      </c>
      <c r="AD7" s="82">
        <v>99.998086216680122</v>
      </c>
      <c r="AE7" s="82">
        <v>99.983467580236464</v>
      </c>
      <c r="AF7" s="82">
        <v>99.969152579928519</v>
      </c>
      <c r="AG7" s="83">
        <v>99.948811610026908</v>
      </c>
      <c r="AH7" s="83">
        <v>99.921068157668998</v>
      </c>
      <c r="AI7" s="83">
        <v>99.894088277673148</v>
      </c>
      <c r="AJ7" s="83">
        <v>99.86774491817701</v>
      </c>
      <c r="AK7" s="83">
        <v>99.84192407807906</v>
      </c>
      <c r="AL7" s="83">
        <v>99.835986595446784</v>
      </c>
      <c r="AM7" s="83">
        <v>99.830231506255771</v>
      </c>
      <c r="AN7" s="83">
        <v>99.824572969817467</v>
      </c>
      <c r="AO7" s="83">
        <v>99.819073983089297</v>
      </c>
      <c r="AP7" s="83">
        <v>99.813665157389167</v>
      </c>
      <c r="AQ7" s="83">
        <v>102.44696870930602</v>
      </c>
      <c r="AR7" s="83">
        <v>102.43024101739873</v>
      </c>
      <c r="AS7" s="83">
        <v>102.41342877974898</v>
      </c>
      <c r="AT7" s="83">
        <v>102.39648290584674</v>
      </c>
      <c r="AU7" s="83">
        <v>102.37935805912322</v>
      </c>
      <c r="AV7" s="83">
        <v>104.68662421631255</v>
      </c>
      <c r="AW7" s="83">
        <v>104.69363043267825</v>
      </c>
      <c r="AX7" s="83">
        <v>104.70034041299722</v>
      </c>
      <c r="AY7" s="83">
        <v>104.70672027619432</v>
      </c>
      <c r="AZ7" s="83">
        <v>104.71273831205497</v>
      </c>
      <c r="BA7" s="83">
        <v>105.69974422860909</v>
      </c>
      <c r="BB7" s="83">
        <v>105.68934831357565</v>
      </c>
      <c r="BC7" s="83">
        <v>105.67308629379237</v>
      </c>
      <c r="BD7" s="83">
        <v>105.65570865995406</v>
      </c>
      <c r="BE7" s="83">
        <v>105.63777656653403</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242</v>
      </c>
      <c r="D8" s="26" t="s">
        <v>325</v>
      </c>
      <c r="E8" s="26" t="s">
        <v>101</v>
      </c>
      <c r="F8" s="26">
        <v>2</v>
      </c>
      <c r="G8" s="36"/>
      <c r="H8" s="82">
        <v>2.081</v>
      </c>
      <c r="I8" s="82">
        <v>2.081</v>
      </c>
      <c r="J8" s="82">
        <v>2.081</v>
      </c>
      <c r="K8" s="82">
        <v>2.081</v>
      </c>
      <c r="L8" s="82">
        <v>2.081</v>
      </c>
      <c r="M8" s="82">
        <v>2.081</v>
      </c>
      <c r="N8" s="82">
        <v>2.081</v>
      </c>
      <c r="O8" s="82">
        <v>2.081</v>
      </c>
      <c r="P8" s="82">
        <v>2.081</v>
      </c>
      <c r="Q8" s="82">
        <v>2.081</v>
      </c>
      <c r="R8" s="82">
        <v>2.081</v>
      </c>
      <c r="S8" s="82">
        <v>2.081</v>
      </c>
      <c r="T8" s="82">
        <v>2.081</v>
      </c>
      <c r="U8" s="82">
        <v>2.081</v>
      </c>
      <c r="V8" s="82">
        <v>2.081</v>
      </c>
      <c r="W8" s="82">
        <v>2.081</v>
      </c>
      <c r="X8" s="82">
        <v>2.081</v>
      </c>
      <c r="Y8" s="82">
        <v>2.081</v>
      </c>
      <c r="Z8" s="82">
        <v>2.081</v>
      </c>
      <c r="AA8" s="82">
        <v>2.081</v>
      </c>
      <c r="AB8" s="82">
        <v>2.081</v>
      </c>
      <c r="AC8" s="82">
        <v>2.081</v>
      </c>
      <c r="AD8" s="82">
        <v>2.081</v>
      </c>
      <c r="AE8" s="82">
        <v>2.081</v>
      </c>
      <c r="AF8" s="82">
        <v>2.081</v>
      </c>
      <c r="AG8" s="83">
        <v>2.081</v>
      </c>
      <c r="AH8" s="83">
        <v>2.081</v>
      </c>
      <c r="AI8" s="83">
        <v>2.081</v>
      </c>
      <c r="AJ8" s="83">
        <v>2.081</v>
      </c>
      <c r="AK8" s="83">
        <v>2.081</v>
      </c>
      <c r="AL8" s="83">
        <v>2.081</v>
      </c>
      <c r="AM8" s="83">
        <v>2.081</v>
      </c>
      <c r="AN8" s="83">
        <v>2.081</v>
      </c>
      <c r="AO8" s="83">
        <v>2.081</v>
      </c>
      <c r="AP8" s="83">
        <v>2.081</v>
      </c>
      <c r="AQ8" s="83">
        <v>2.081</v>
      </c>
      <c r="AR8" s="83">
        <v>2.081</v>
      </c>
      <c r="AS8" s="83">
        <v>2.081</v>
      </c>
      <c r="AT8" s="83">
        <v>2.081</v>
      </c>
      <c r="AU8" s="83">
        <v>2.081</v>
      </c>
      <c r="AV8" s="83">
        <v>2.081</v>
      </c>
      <c r="AW8" s="83">
        <v>2.081</v>
      </c>
      <c r="AX8" s="83">
        <v>2.081</v>
      </c>
      <c r="AY8" s="83">
        <v>2.081</v>
      </c>
      <c r="AZ8" s="83">
        <v>2.081</v>
      </c>
      <c r="BA8" s="83">
        <v>2.081</v>
      </c>
      <c r="BB8" s="83">
        <v>2.081</v>
      </c>
      <c r="BC8" s="83">
        <v>2.081</v>
      </c>
      <c r="BD8" s="83">
        <v>2.081</v>
      </c>
      <c r="BE8" s="83">
        <v>2.081</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244</v>
      </c>
      <c r="D9" s="26" t="s">
        <v>326</v>
      </c>
      <c r="E9" s="26" t="s">
        <v>101</v>
      </c>
      <c r="F9" s="26">
        <v>2</v>
      </c>
      <c r="G9" s="36"/>
      <c r="H9" s="84">
        <v>20.260908990712309</v>
      </c>
      <c r="I9" s="84">
        <v>20.260908990712309</v>
      </c>
      <c r="J9" s="84">
        <v>20.260908990712309</v>
      </c>
      <c r="K9" s="84">
        <v>20.260908990712309</v>
      </c>
      <c r="L9" s="84">
        <v>5.2609089907123092</v>
      </c>
      <c r="M9" s="84">
        <v>4.4761019021740518</v>
      </c>
      <c r="N9" s="84">
        <v>4.4761019021740518</v>
      </c>
      <c r="O9" s="84">
        <v>4.4761019021740518</v>
      </c>
      <c r="P9" s="84">
        <v>4.4761019021740518</v>
      </c>
      <c r="Q9" s="84">
        <v>4.4761019021740518</v>
      </c>
      <c r="R9" s="84">
        <v>4.4761019021740518</v>
      </c>
      <c r="S9" s="84">
        <v>4.4761019021740518</v>
      </c>
      <c r="T9" s="84">
        <v>4.4761019021740518</v>
      </c>
      <c r="U9" s="84">
        <v>4.4761019021740518</v>
      </c>
      <c r="V9" s="84">
        <v>4.4761019021740518</v>
      </c>
      <c r="W9" s="84">
        <v>4.4761019021740518</v>
      </c>
      <c r="X9" s="84">
        <v>4.4761019021740518</v>
      </c>
      <c r="Y9" s="84">
        <v>4.4761019021740518</v>
      </c>
      <c r="Z9" s="84">
        <v>4.4761019021740518</v>
      </c>
      <c r="AA9" s="84">
        <v>4.4761019021740518</v>
      </c>
      <c r="AB9" s="84">
        <v>4.4761019021740518</v>
      </c>
      <c r="AC9" s="84">
        <v>4.4761019021740518</v>
      </c>
      <c r="AD9" s="84">
        <v>4.4761019021740518</v>
      </c>
      <c r="AE9" s="84">
        <v>4.4761019021740518</v>
      </c>
      <c r="AF9" s="84">
        <v>4.4761019021740518</v>
      </c>
      <c r="AG9" s="85">
        <v>4.4761019021740518</v>
      </c>
      <c r="AH9" s="85">
        <v>4.4761019021740518</v>
      </c>
      <c r="AI9" s="85">
        <v>4.4761019021740518</v>
      </c>
      <c r="AJ9" s="85">
        <v>4.4761019021740518</v>
      </c>
      <c r="AK9" s="85">
        <v>4.4761019021740518</v>
      </c>
      <c r="AL9" s="85">
        <v>4.4761019021740518</v>
      </c>
      <c r="AM9" s="85">
        <v>4.4761019021740518</v>
      </c>
      <c r="AN9" s="85">
        <v>4.4761019021740518</v>
      </c>
      <c r="AO9" s="85">
        <v>4.4761019021740518</v>
      </c>
      <c r="AP9" s="85">
        <v>4.4761019021740518</v>
      </c>
      <c r="AQ9" s="85">
        <v>4.4761019021740518</v>
      </c>
      <c r="AR9" s="85">
        <v>4.4761019021740518</v>
      </c>
      <c r="AS9" s="85">
        <v>4.4761019021740518</v>
      </c>
      <c r="AT9" s="85">
        <v>4.4761019021740518</v>
      </c>
      <c r="AU9" s="85">
        <v>4.4761019021740518</v>
      </c>
      <c r="AV9" s="85">
        <v>4.4761019021740518</v>
      </c>
      <c r="AW9" s="85">
        <v>4.4761019021740518</v>
      </c>
      <c r="AX9" s="85">
        <v>4.4761019021740518</v>
      </c>
      <c r="AY9" s="85">
        <v>4.4761019021740518</v>
      </c>
      <c r="AZ9" s="85">
        <v>4.4761019021740518</v>
      </c>
      <c r="BA9" s="85">
        <v>4.4761019021740518</v>
      </c>
      <c r="BB9" s="85">
        <v>4.4761019021740518</v>
      </c>
      <c r="BC9" s="85">
        <v>4.4761019021740518</v>
      </c>
      <c r="BD9" s="85">
        <v>4.4761019021740518</v>
      </c>
      <c r="BE9" s="85">
        <v>4.4761019021740518</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113</v>
      </c>
    </row>
    <row r="14" spans="1:88" x14ac:dyDescent="0.25"/>
    <row r="15" spans="1:88" x14ac:dyDescent="0.25">
      <c r="B15" s="46"/>
      <c r="C15" t="s">
        <v>114</v>
      </c>
    </row>
    <row r="16" spans="1:88" x14ac:dyDescent="0.25"/>
    <row r="17" spans="2:9" x14ac:dyDescent="0.25">
      <c r="B17" s="47"/>
      <c r="C17" t="s">
        <v>115</v>
      </c>
    </row>
    <row r="18" spans="2:9" x14ac:dyDescent="0.25"/>
    <row r="19" spans="2:9" x14ac:dyDescent="0.25"/>
    <row r="20" spans="2:9" x14ac:dyDescent="0.25"/>
    <row r="21" spans="2:9" ht="14.4" x14ac:dyDescent="0.3">
      <c r="B21" s="125" t="s">
        <v>327</v>
      </c>
      <c r="C21" s="126"/>
      <c r="D21" s="126"/>
      <c r="E21" s="126"/>
      <c r="F21" s="126"/>
      <c r="G21" s="126"/>
      <c r="H21" s="126"/>
      <c r="I21" s="127"/>
    </row>
    <row r="22" spans="2:9" x14ac:dyDescent="0.25"/>
    <row r="23" spans="2:9" s="6" customFormat="1" x14ac:dyDescent="0.25">
      <c r="B23" s="48" t="s">
        <v>70</v>
      </c>
      <c r="C23" s="128" t="s">
        <v>118</v>
      </c>
      <c r="D23" s="128"/>
      <c r="E23" s="128"/>
      <c r="F23" s="128"/>
      <c r="G23" s="128"/>
      <c r="H23" s="128"/>
      <c r="I23" s="128"/>
    </row>
    <row r="24" spans="2:9" s="6" customFormat="1" ht="75.45" customHeight="1" x14ac:dyDescent="0.25">
      <c r="B24" s="49">
        <v>1</v>
      </c>
      <c r="C24" s="121" t="s">
        <v>328</v>
      </c>
      <c r="D24" s="108"/>
      <c r="E24" s="108"/>
      <c r="F24" s="108"/>
      <c r="G24" s="108"/>
      <c r="H24" s="108"/>
      <c r="I24" s="108"/>
    </row>
    <row r="25" spans="2:9" s="6" customFormat="1" ht="118.5" customHeight="1" x14ac:dyDescent="0.25">
      <c r="B25" s="49">
        <v>2</v>
      </c>
      <c r="C25" s="121" t="s">
        <v>329</v>
      </c>
      <c r="D25" s="108"/>
      <c r="E25" s="108"/>
      <c r="F25" s="108"/>
      <c r="G25" s="108"/>
      <c r="H25" s="108"/>
      <c r="I25" s="108"/>
    </row>
    <row r="26" spans="2:9" s="6" customFormat="1" ht="85.5" customHeight="1" x14ac:dyDescent="0.25">
      <c r="B26" s="49">
        <v>3</v>
      </c>
      <c r="C26" s="121" t="s">
        <v>330</v>
      </c>
      <c r="D26" s="108"/>
      <c r="E26" s="108"/>
      <c r="F26" s="108"/>
      <c r="G26" s="108"/>
      <c r="H26" s="108"/>
      <c r="I26" s="108"/>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C11" sqref="C1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7" t="s">
        <v>331</v>
      </c>
      <c r="C1" s="107"/>
      <c r="D1" s="107"/>
      <c r="E1" s="107"/>
      <c r="F1" s="107"/>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2" t="s">
        <v>3</v>
      </c>
      <c r="C3" s="113"/>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2" t="s">
        <v>6</v>
      </c>
      <c r="C4" s="113"/>
      <c r="D4" s="129" t="str">
        <f>'Cover sheet'!C6</f>
        <v>Kent Medway West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4" t="s">
        <v>151</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2: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2:88" ht="52.8" x14ac:dyDescent="0.25">
      <c r="B7" s="56">
        <v>1</v>
      </c>
      <c r="C7" s="28" t="s">
        <v>254</v>
      </c>
      <c r="D7" s="29" t="s">
        <v>332</v>
      </c>
      <c r="E7" s="29" t="s">
        <v>101</v>
      </c>
      <c r="F7" s="29">
        <v>2</v>
      </c>
      <c r="H7" s="82">
        <v>8.4138314251658937</v>
      </c>
      <c r="I7" s="82">
        <v>8.4299190569539739</v>
      </c>
      <c r="J7" s="82">
        <v>8.4460066887420542</v>
      </c>
      <c r="K7" s="82">
        <v>8.4620943205301344</v>
      </c>
      <c r="L7" s="82">
        <v>8.4781819523182147</v>
      </c>
      <c r="M7" s="82">
        <v>8.494269584106295</v>
      </c>
      <c r="N7" s="82">
        <v>8.5103572158943752</v>
      </c>
      <c r="O7" s="82">
        <v>8.5264448476824555</v>
      </c>
      <c r="P7" s="82">
        <v>8.5425324794705357</v>
      </c>
      <c r="Q7" s="82">
        <v>8.558620111258616</v>
      </c>
      <c r="R7" s="82">
        <v>8.5747077430466963</v>
      </c>
      <c r="S7" s="82">
        <v>8.5907953748347765</v>
      </c>
      <c r="T7" s="82">
        <v>8.6068830066228568</v>
      </c>
      <c r="U7" s="82">
        <v>8.622970638410937</v>
      </c>
      <c r="V7" s="82">
        <v>8.6390582701990173</v>
      </c>
      <c r="W7" s="82">
        <v>8.6551459019870975</v>
      </c>
      <c r="X7" s="82">
        <v>8.6712335337751778</v>
      </c>
      <c r="Y7" s="82">
        <v>8.6873211655632581</v>
      </c>
      <c r="Z7" s="82">
        <v>8.7034087973513383</v>
      </c>
      <c r="AA7" s="82">
        <v>8.7194964291394186</v>
      </c>
      <c r="AB7" s="82">
        <v>8.7355840609274988</v>
      </c>
      <c r="AC7" s="82">
        <v>8.7516716927155791</v>
      </c>
      <c r="AD7" s="82">
        <v>8.7677593245036594</v>
      </c>
      <c r="AE7" s="82">
        <v>8.7838469562917396</v>
      </c>
      <c r="AF7" s="82">
        <v>8.7999345880798199</v>
      </c>
      <c r="AG7" s="83">
        <v>8.8160222198679001</v>
      </c>
      <c r="AH7" s="83">
        <v>8.8321098516559804</v>
      </c>
      <c r="AI7" s="83">
        <v>8.8481974834440607</v>
      </c>
      <c r="AJ7" s="83">
        <v>8.8642851152321409</v>
      </c>
      <c r="AK7" s="83">
        <v>8.8803727470202212</v>
      </c>
      <c r="AL7" s="83">
        <v>8.8964603788083014</v>
      </c>
      <c r="AM7" s="83">
        <v>8.9125480105963817</v>
      </c>
      <c r="AN7" s="83">
        <v>8.9286356423844619</v>
      </c>
      <c r="AO7" s="83">
        <v>8.9447232741725422</v>
      </c>
      <c r="AP7" s="83">
        <v>8.9608109059606225</v>
      </c>
      <c r="AQ7" s="83">
        <v>8.9768985377487027</v>
      </c>
      <c r="AR7" s="83">
        <v>8.992986169536783</v>
      </c>
      <c r="AS7" s="83">
        <v>9.0090738013248632</v>
      </c>
      <c r="AT7" s="83">
        <v>9.0251614331129435</v>
      </c>
      <c r="AU7" s="83">
        <v>9.0412490649010238</v>
      </c>
      <c r="AV7" s="83">
        <v>9.057336696689104</v>
      </c>
      <c r="AW7" s="83">
        <v>9.0734243284771843</v>
      </c>
      <c r="AX7" s="83">
        <v>9.0895119602652645</v>
      </c>
      <c r="AY7" s="83">
        <v>9.1055995920533448</v>
      </c>
      <c r="AZ7" s="83">
        <v>9.1216872238414251</v>
      </c>
      <c r="BA7" s="83">
        <v>9.1377748556295053</v>
      </c>
      <c r="BB7" s="83">
        <v>9.1538624874175856</v>
      </c>
      <c r="BC7" s="83">
        <v>9.1699501192056658</v>
      </c>
      <c r="BD7" s="83">
        <v>9.1860377509937461</v>
      </c>
      <c r="BE7" s="83">
        <v>9.2021253827818263</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256</v>
      </c>
      <c r="D8" s="26" t="s">
        <v>333</v>
      </c>
      <c r="E8" s="26" t="s">
        <v>101</v>
      </c>
      <c r="F8" s="26">
        <v>2</v>
      </c>
      <c r="H8" s="82">
        <v>0.2808772918405093</v>
      </c>
      <c r="I8" s="82">
        <v>0.28141434211171484</v>
      </c>
      <c r="J8" s="82">
        <v>0.28195139238292038</v>
      </c>
      <c r="K8" s="82">
        <v>0.28248844265412593</v>
      </c>
      <c r="L8" s="82">
        <v>0.28302549292533147</v>
      </c>
      <c r="M8" s="82">
        <v>0.28356254319653701</v>
      </c>
      <c r="N8" s="82">
        <v>0.28409959346774255</v>
      </c>
      <c r="O8" s="82">
        <v>0.28463664373894809</v>
      </c>
      <c r="P8" s="82">
        <v>0.28517369401015363</v>
      </c>
      <c r="Q8" s="82">
        <v>0.28571074428135917</v>
      </c>
      <c r="R8" s="82">
        <v>0.28624779455256472</v>
      </c>
      <c r="S8" s="82">
        <v>0.28678484482377026</v>
      </c>
      <c r="T8" s="82">
        <v>0.2873218950949758</v>
      </c>
      <c r="U8" s="82">
        <v>0.28785894536618134</v>
      </c>
      <c r="V8" s="82">
        <v>0.28839599563738688</v>
      </c>
      <c r="W8" s="82">
        <v>0.28893304590859242</v>
      </c>
      <c r="X8" s="82">
        <v>0.28947009617979796</v>
      </c>
      <c r="Y8" s="82">
        <v>0.29000714645100351</v>
      </c>
      <c r="Z8" s="82">
        <v>0.29054419672220905</v>
      </c>
      <c r="AA8" s="82">
        <v>0.29108124699341459</v>
      </c>
      <c r="AB8" s="82">
        <v>0.29161829726462013</v>
      </c>
      <c r="AC8" s="82">
        <v>0.29215534753582567</v>
      </c>
      <c r="AD8" s="82">
        <v>0.29269239780703121</v>
      </c>
      <c r="AE8" s="82">
        <v>0.29322944807823675</v>
      </c>
      <c r="AF8" s="82">
        <v>0.2937664983494423</v>
      </c>
      <c r="AG8" s="83">
        <v>0.29430354862064784</v>
      </c>
      <c r="AH8" s="83">
        <v>0.29484059889185338</v>
      </c>
      <c r="AI8" s="83">
        <v>0.29537764916305892</v>
      </c>
      <c r="AJ8" s="83">
        <v>0.29591469943426446</v>
      </c>
      <c r="AK8" s="83">
        <v>0.29645174970547</v>
      </c>
      <c r="AL8" s="83">
        <v>0.29698879997667554</v>
      </c>
      <c r="AM8" s="83">
        <v>0.29752585024788109</v>
      </c>
      <c r="AN8" s="83">
        <v>0.29806290051908663</v>
      </c>
      <c r="AO8" s="83">
        <v>0.29859995079029217</v>
      </c>
      <c r="AP8" s="83">
        <v>0.29913700106149771</v>
      </c>
      <c r="AQ8" s="83">
        <v>0.29967405133270325</v>
      </c>
      <c r="AR8" s="83">
        <v>0.30021110160390879</v>
      </c>
      <c r="AS8" s="83">
        <v>0.30074815187511433</v>
      </c>
      <c r="AT8" s="83">
        <v>0.30128520214631987</v>
      </c>
      <c r="AU8" s="83">
        <v>0.30182225241752542</v>
      </c>
      <c r="AV8" s="83">
        <v>0.30235930268873096</v>
      </c>
      <c r="AW8" s="83">
        <v>0.3028963529599365</v>
      </c>
      <c r="AX8" s="83">
        <v>0.30343340323114204</v>
      </c>
      <c r="AY8" s="83">
        <v>0.30397045350234758</v>
      </c>
      <c r="AZ8" s="83">
        <v>0.30450750377355312</v>
      </c>
      <c r="BA8" s="83">
        <v>0.30504455404475866</v>
      </c>
      <c r="BB8" s="83">
        <v>0.30558160431596421</v>
      </c>
      <c r="BC8" s="83">
        <v>0.30611865458716975</v>
      </c>
      <c r="BD8" s="83">
        <v>0.30665570485837529</v>
      </c>
      <c r="BE8" s="83">
        <v>0.30719275512958083</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258</v>
      </c>
      <c r="D9" s="26" t="s">
        <v>334</v>
      </c>
      <c r="E9" s="26" t="s">
        <v>101</v>
      </c>
      <c r="F9" s="26">
        <v>2</v>
      </c>
      <c r="H9" s="82">
        <v>23.007566716321925</v>
      </c>
      <c r="I9" s="82">
        <v>22.892707980453153</v>
      </c>
      <c r="J9" s="82">
        <v>22.791360017518084</v>
      </c>
      <c r="K9" s="82">
        <v>22.713593136992433</v>
      </c>
      <c r="L9" s="82">
        <v>22.662770712350028</v>
      </c>
      <c r="M9" s="82">
        <v>22.613988235652553</v>
      </c>
      <c r="N9" s="82">
        <v>22.578174084359585</v>
      </c>
      <c r="O9" s="82">
        <v>22.546943852869262</v>
      </c>
      <c r="P9" s="82">
        <v>22.522352083893153</v>
      </c>
      <c r="Q9" s="82">
        <v>22.514008515791215</v>
      </c>
      <c r="R9" s="82">
        <v>21.962014586582058</v>
      </c>
      <c r="S9" s="82">
        <v>22.089789908008893</v>
      </c>
      <c r="T9" s="82">
        <v>22.232209572691367</v>
      </c>
      <c r="U9" s="82">
        <v>22.374780493282618</v>
      </c>
      <c r="V9" s="82">
        <v>22.532067917668851</v>
      </c>
      <c r="W9" s="82">
        <v>22.01087666578421</v>
      </c>
      <c r="X9" s="82">
        <v>22.169591550411258</v>
      </c>
      <c r="Y9" s="82">
        <v>22.327249852174827</v>
      </c>
      <c r="Z9" s="82">
        <v>22.487107311746641</v>
      </c>
      <c r="AA9" s="82">
        <v>22.651404059677709</v>
      </c>
      <c r="AB9" s="82">
        <v>22.124564730574299</v>
      </c>
      <c r="AC9" s="82">
        <v>22.293221466633533</v>
      </c>
      <c r="AD9" s="82">
        <v>22.460628174314646</v>
      </c>
      <c r="AE9" s="82">
        <v>22.632993778875459</v>
      </c>
      <c r="AF9" s="82">
        <v>22.805432528149684</v>
      </c>
      <c r="AG9" s="83">
        <v>22.594994890400638</v>
      </c>
      <c r="AH9" s="83">
        <v>22.758175536991434</v>
      </c>
      <c r="AI9" s="83">
        <v>22.921902376528408</v>
      </c>
      <c r="AJ9" s="83">
        <v>23.086067609289692</v>
      </c>
      <c r="AK9" s="83">
        <v>23.250574358584704</v>
      </c>
      <c r="AL9" s="83">
        <v>23.075335294806383</v>
      </c>
      <c r="AM9" s="83">
        <v>23.240324899816567</v>
      </c>
      <c r="AN9" s="83">
        <v>23.405472294429234</v>
      </c>
      <c r="AO9" s="83">
        <v>23.57066102156012</v>
      </c>
      <c r="AP9" s="83">
        <v>23.735831656334835</v>
      </c>
      <c r="AQ9" s="83">
        <v>23.550929812094513</v>
      </c>
      <c r="AR9" s="83">
        <v>23.715905565161908</v>
      </c>
      <c r="AS9" s="83">
        <v>23.880712953609059</v>
      </c>
      <c r="AT9" s="83">
        <v>24.045309539504441</v>
      </c>
      <c r="AU9" s="83">
        <v>24.209656025709027</v>
      </c>
      <c r="AV9" s="83">
        <v>24.043715919628838</v>
      </c>
      <c r="AW9" s="83">
        <v>24.20745523746125</v>
      </c>
      <c r="AX9" s="83">
        <v>24.370842243424633</v>
      </c>
      <c r="AY9" s="83">
        <v>24.533847219266789</v>
      </c>
      <c r="AZ9" s="83">
        <v>24.696442260028647</v>
      </c>
      <c r="BA9" s="83">
        <v>24.538601092617558</v>
      </c>
      <c r="BB9" s="83">
        <v>24.700298914234818</v>
      </c>
      <c r="BC9" s="83">
        <v>24.856099915245629</v>
      </c>
      <c r="BD9" s="83">
        <v>25.010750402239296</v>
      </c>
      <c r="BE9" s="83">
        <v>25.164813153146572</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335</v>
      </c>
      <c r="D10" s="26" t="s">
        <v>336</v>
      </c>
      <c r="E10" s="26" t="s">
        <v>101</v>
      </c>
      <c r="F10" s="26">
        <v>2</v>
      </c>
      <c r="H10" s="82">
        <v>4.0609245126936484</v>
      </c>
      <c r="I10" s="82">
        <v>4.0269658828007984</v>
      </c>
      <c r="J10" s="82">
        <v>3.998599865890236</v>
      </c>
      <c r="K10" s="82">
        <v>3.9747837506672918</v>
      </c>
      <c r="L10" s="82">
        <v>3.9550529187688004</v>
      </c>
      <c r="M10" s="82">
        <v>3.9350688910721732</v>
      </c>
      <c r="N10" s="82">
        <v>3.9178189972855688</v>
      </c>
      <c r="O10" s="82">
        <v>3.9026406639949149</v>
      </c>
      <c r="P10" s="82">
        <v>3.8895784916579235</v>
      </c>
      <c r="Q10" s="82">
        <v>3.8780057772198213</v>
      </c>
      <c r="R10" s="82">
        <v>3.8675469524304473</v>
      </c>
      <c r="S10" s="82">
        <v>3.8582022236599407</v>
      </c>
      <c r="T10" s="82">
        <v>3.8505933659938871</v>
      </c>
      <c r="U10" s="82">
        <v>3.8436216266588241</v>
      </c>
      <c r="V10" s="82">
        <v>3.8379201569969128</v>
      </c>
      <c r="W10" s="82">
        <v>3.8325502142766843</v>
      </c>
      <c r="X10" s="82">
        <v>3.8283631496995851</v>
      </c>
      <c r="Y10" s="82">
        <v>3.8244903514481097</v>
      </c>
      <c r="Z10" s="82">
        <v>3.8211366057451732</v>
      </c>
      <c r="AA10" s="82">
        <v>3.8183621823727867</v>
      </c>
      <c r="AB10" s="82">
        <v>3.8161312458120844</v>
      </c>
      <c r="AC10" s="82">
        <v>3.8142326171070033</v>
      </c>
      <c r="AD10" s="82">
        <v>3.8126196088860094</v>
      </c>
      <c r="AE10" s="82">
        <v>3.8114812728632885</v>
      </c>
      <c r="AF10" s="82">
        <v>3.8105734282628911</v>
      </c>
      <c r="AG10" s="83">
        <v>3.8099986507659609</v>
      </c>
      <c r="AH10" s="83">
        <v>3.8084031064728698</v>
      </c>
      <c r="AI10" s="83">
        <v>3.8070249415956661</v>
      </c>
      <c r="AJ10" s="83">
        <v>3.8058449039938682</v>
      </c>
      <c r="AK10" s="83">
        <v>3.8048458692565421</v>
      </c>
      <c r="AL10" s="83">
        <v>3.8040125734331558</v>
      </c>
      <c r="AM10" s="83">
        <v>3.8031330022625576</v>
      </c>
      <c r="AN10" s="83">
        <v>3.8021921942421639</v>
      </c>
      <c r="AO10" s="83">
        <v>3.8013696034137046</v>
      </c>
      <c r="AP10" s="83">
        <v>3.8006552659694623</v>
      </c>
      <c r="AQ10" s="83">
        <v>3.8000401997612214</v>
      </c>
      <c r="AR10" s="83">
        <v>3.7995162924211359</v>
      </c>
      <c r="AS10" s="83">
        <v>3.7990762039588333</v>
      </c>
      <c r="AT10" s="83">
        <v>3.798713281795822</v>
      </c>
      <c r="AU10" s="83">
        <v>3.7984214865023014</v>
      </c>
      <c r="AV10" s="83">
        <v>3.7981953267583348</v>
      </c>
      <c r="AW10" s="83">
        <v>3.7980298022781218</v>
      </c>
      <c r="AX10" s="83">
        <v>3.7979203536202153</v>
      </c>
      <c r="AY10" s="83">
        <v>3.7978628179616716</v>
      </c>
      <c r="AZ10" s="83">
        <v>3.7978533900469631</v>
      </c>
      <c r="BA10" s="83">
        <v>3.7978885876339512</v>
      </c>
      <c r="BB10" s="83">
        <v>3.7979652208552577</v>
      </c>
      <c r="BC10" s="83">
        <v>3.7980725699331859</v>
      </c>
      <c r="BD10" s="83">
        <v>3.7982148189731948</v>
      </c>
      <c r="BE10" s="83">
        <v>3.7983903445179017</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262</v>
      </c>
      <c r="D11" s="26" t="s">
        <v>337</v>
      </c>
      <c r="E11" s="26" t="s">
        <v>264</v>
      </c>
      <c r="F11" s="26">
        <v>1</v>
      </c>
      <c r="H11" s="86">
        <v>145</v>
      </c>
      <c r="I11" s="86">
        <v>143</v>
      </c>
      <c r="J11" s="86">
        <v>140</v>
      </c>
      <c r="K11" s="86">
        <v>138</v>
      </c>
      <c r="L11" s="86">
        <v>136</v>
      </c>
      <c r="M11" s="86">
        <v>135</v>
      </c>
      <c r="N11" s="86">
        <v>133</v>
      </c>
      <c r="O11" s="86">
        <v>132</v>
      </c>
      <c r="P11" s="86">
        <v>130</v>
      </c>
      <c r="Q11" s="86">
        <v>129</v>
      </c>
      <c r="R11" s="86">
        <v>125</v>
      </c>
      <c r="S11" s="86">
        <v>124</v>
      </c>
      <c r="T11" s="86">
        <v>124</v>
      </c>
      <c r="U11" s="86">
        <v>124</v>
      </c>
      <c r="V11" s="86">
        <v>123</v>
      </c>
      <c r="W11" s="86">
        <v>120</v>
      </c>
      <c r="X11" s="86">
        <v>119</v>
      </c>
      <c r="Y11" s="86">
        <v>119</v>
      </c>
      <c r="Z11" s="86">
        <v>119</v>
      </c>
      <c r="AA11" s="86">
        <v>119</v>
      </c>
      <c r="AB11" s="86">
        <v>115</v>
      </c>
      <c r="AC11" s="86">
        <v>115</v>
      </c>
      <c r="AD11" s="86">
        <v>115</v>
      </c>
      <c r="AE11" s="86">
        <v>115</v>
      </c>
      <c r="AF11" s="86">
        <v>115</v>
      </c>
      <c r="AG11" s="87">
        <v>113</v>
      </c>
      <c r="AH11" s="87">
        <v>113</v>
      </c>
      <c r="AI11" s="87">
        <v>113</v>
      </c>
      <c r="AJ11" s="87">
        <v>113</v>
      </c>
      <c r="AK11" s="87">
        <v>113</v>
      </c>
      <c r="AL11" s="87">
        <v>111</v>
      </c>
      <c r="AM11" s="87">
        <v>111</v>
      </c>
      <c r="AN11" s="87">
        <v>111</v>
      </c>
      <c r="AO11" s="87">
        <v>111</v>
      </c>
      <c r="AP11" s="87">
        <v>111</v>
      </c>
      <c r="AQ11" s="87">
        <v>109</v>
      </c>
      <c r="AR11" s="87">
        <v>109</v>
      </c>
      <c r="AS11" s="87">
        <v>109</v>
      </c>
      <c r="AT11" s="87">
        <v>109</v>
      </c>
      <c r="AU11" s="87">
        <v>108</v>
      </c>
      <c r="AV11" s="87">
        <v>107</v>
      </c>
      <c r="AW11" s="87">
        <v>107</v>
      </c>
      <c r="AX11" s="87">
        <v>107</v>
      </c>
      <c r="AY11" s="87">
        <v>107</v>
      </c>
      <c r="AZ11" s="87">
        <v>106</v>
      </c>
      <c r="BA11" s="87">
        <v>105</v>
      </c>
      <c r="BB11" s="87">
        <v>105</v>
      </c>
      <c r="BC11" s="87">
        <v>105</v>
      </c>
      <c r="BD11" s="87">
        <v>104</v>
      </c>
      <c r="BE11" s="87">
        <v>104</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265</v>
      </c>
      <c r="D12" s="26" t="s">
        <v>338</v>
      </c>
      <c r="E12" s="26" t="s">
        <v>264</v>
      </c>
      <c r="F12" s="26">
        <v>1</v>
      </c>
      <c r="H12" s="86">
        <v>181</v>
      </c>
      <c r="I12" s="86">
        <v>179</v>
      </c>
      <c r="J12" s="86">
        <v>178</v>
      </c>
      <c r="K12" s="86">
        <v>177</v>
      </c>
      <c r="L12" s="86">
        <v>176</v>
      </c>
      <c r="M12" s="86">
        <v>175</v>
      </c>
      <c r="N12" s="86">
        <v>174</v>
      </c>
      <c r="O12" s="86">
        <v>174</v>
      </c>
      <c r="P12" s="86">
        <v>173</v>
      </c>
      <c r="Q12" s="86">
        <v>172</v>
      </c>
      <c r="R12" s="86">
        <v>172</v>
      </c>
      <c r="S12" s="86">
        <v>172</v>
      </c>
      <c r="T12" s="86">
        <v>171</v>
      </c>
      <c r="U12" s="86">
        <v>171</v>
      </c>
      <c r="V12" s="86">
        <v>171</v>
      </c>
      <c r="W12" s="86">
        <v>170</v>
      </c>
      <c r="X12" s="86">
        <v>170</v>
      </c>
      <c r="Y12" s="86">
        <v>170</v>
      </c>
      <c r="Z12" s="86">
        <v>170</v>
      </c>
      <c r="AA12" s="86">
        <v>170</v>
      </c>
      <c r="AB12" s="86">
        <v>170</v>
      </c>
      <c r="AC12" s="86">
        <v>170</v>
      </c>
      <c r="AD12" s="86">
        <v>170</v>
      </c>
      <c r="AE12" s="86">
        <v>170</v>
      </c>
      <c r="AF12" s="86">
        <v>169</v>
      </c>
      <c r="AG12" s="87">
        <v>169</v>
      </c>
      <c r="AH12" s="87">
        <v>169</v>
      </c>
      <c r="AI12" s="87">
        <v>169</v>
      </c>
      <c r="AJ12" s="87">
        <v>169</v>
      </c>
      <c r="AK12" s="87">
        <v>169</v>
      </c>
      <c r="AL12" s="87">
        <v>169</v>
      </c>
      <c r="AM12" s="87">
        <v>169</v>
      </c>
      <c r="AN12" s="87">
        <v>169</v>
      </c>
      <c r="AO12" s="87">
        <v>169</v>
      </c>
      <c r="AP12" s="87">
        <v>169</v>
      </c>
      <c r="AQ12" s="87">
        <v>169</v>
      </c>
      <c r="AR12" s="87">
        <v>169</v>
      </c>
      <c r="AS12" s="87">
        <v>169</v>
      </c>
      <c r="AT12" s="87">
        <v>169</v>
      </c>
      <c r="AU12" s="87">
        <v>169</v>
      </c>
      <c r="AV12" s="87">
        <v>169</v>
      </c>
      <c r="AW12" s="87">
        <v>169</v>
      </c>
      <c r="AX12" s="87">
        <v>169</v>
      </c>
      <c r="AY12" s="87">
        <v>169</v>
      </c>
      <c r="AZ12" s="87">
        <v>169</v>
      </c>
      <c r="BA12" s="87">
        <v>169</v>
      </c>
      <c r="BB12" s="87">
        <v>169</v>
      </c>
      <c r="BC12" s="87">
        <v>169</v>
      </c>
      <c r="BD12" s="87">
        <v>169</v>
      </c>
      <c r="BE12" s="87">
        <v>169</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267</v>
      </c>
      <c r="D13" s="26" t="s">
        <v>339</v>
      </c>
      <c r="E13" s="26" t="s">
        <v>264</v>
      </c>
      <c r="F13" s="26">
        <v>1</v>
      </c>
      <c r="H13" s="86">
        <v>149.32341295252371</v>
      </c>
      <c r="I13" s="86">
        <v>147.02389502227592</v>
      </c>
      <c r="J13" s="86">
        <v>144.89892708443074</v>
      </c>
      <c r="K13" s="86">
        <v>142.96279896878039</v>
      </c>
      <c r="L13" s="86">
        <v>141.16903313749495</v>
      </c>
      <c r="M13" s="86">
        <v>139.47059919616612</v>
      </c>
      <c r="N13" s="86">
        <v>137.91466452247244</v>
      </c>
      <c r="O13" s="86">
        <v>136.45051590941137</v>
      </c>
      <c r="P13" s="86">
        <v>135.08624595769101</v>
      </c>
      <c r="Q13" s="86">
        <v>133.8512550392943</v>
      </c>
      <c r="R13" s="86">
        <v>129.95034117364443</v>
      </c>
      <c r="S13" s="86">
        <v>129.54864879408998</v>
      </c>
      <c r="T13" s="86">
        <v>129.22157641766535</v>
      </c>
      <c r="U13" s="86">
        <v>128.90776420994885</v>
      </c>
      <c r="V13" s="86">
        <v>128.62742987807948</v>
      </c>
      <c r="W13" s="86">
        <v>125.1054791845759</v>
      </c>
      <c r="X13" s="86">
        <v>124.90758860058817</v>
      </c>
      <c r="Y13" s="86">
        <v>124.73096969055638</v>
      </c>
      <c r="Z13" s="86">
        <v>124.5570315536617</v>
      </c>
      <c r="AA13" s="86">
        <v>124.40074794077204</v>
      </c>
      <c r="AB13" s="86">
        <v>121.0470471325409</v>
      </c>
      <c r="AC13" s="86">
        <v>120.94127994190053</v>
      </c>
      <c r="AD13" s="86">
        <v>120.8393201188004</v>
      </c>
      <c r="AE13" s="86">
        <v>120.75153906414968</v>
      </c>
      <c r="AF13" s="86">
        <v>120.65820564979077</v>
      </c>
      <c r="AG13" s="87">
        <v>118.84702926794792</v>
      </c>
      <c r="AH13" s="87">
        <v>118.72062657486693</v>
      </c>
      <c r="AI13" s="87">
        <v>118.59335892788337</v>
      </c>
      <c r="AJ13" s="87">
        <v>118.46466124209316</v>
      </c>
      <c r="AK13" s="87">
        <v>118.33404179071181</v>
      </c>
      <c r="AL13" s="87">
        <v>116.72460956787566</v>
      </c>
      <c r="AM13" s="87">
        <v>116.59883500438822</v>
      </c>
      <c r="AN13" s="87">
        <v>116.46932012989977</v>
      </c>
      <c r="AO13" s="87">
        <v>116.33638956053386</v>
      </c>
      <c r="AP13" s="87">
        <v>116.19980101855766</v>
      </c>
      <c r="AQ13" s="87">
        <v>114.59294282662506</v>
      </c>
      <c r="AR13" s="87">
        <v>114.45890908359122</v>
      </c>
      <c r="AS13" s="87">
        <v>114.32059911096059</v>
      </c>
      <c r="AT13" s="87">
        <v>114.17788199094691</v>
      </c>
      <c r="AU13" s="87">
        <v>114.03064703321148</v>
      </c>
      <c r="AV13" s="87">
        <v>112.54484854893802</v>
      </c>
      <c r="AW13" s="87">
        <v>112.39783931159761</v>
      </c>
      <c r="AX13" s="87">
        <v>112.24601226235981</v>
      </c>
      <c r="AY13" s="87">
        <v>112.08931806988976</v>
      </c>
      <c r="AZ13" s="87">
        <v>111.92771873393076</v>
      </c>
      <c r="BA13" s="87">
        <v>110.51317659189711</v>
      </c>
      <c r="BB13" s="87">
        <v>110.35060241715998</v>
      </c>
      <c r="BC13" s="87">
        <v>110.16216418134752</v>
      </c>
      <c r="BD13" s="87">
        <v>109.96653355853277</v>
      </c>
      <c r="BE13" s="87">
        <v>109.76597994127245</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269</v>
      </c>
      <c r="D14" s="26" t="s">
        <v>340</v>
      </c>
      <c r="E14" s="26" t="s">
        <v>101</v>
      </c>
      <c r="F14" s="26">
        <v>2</v>
      </c>
      <c r="H14" s="82">
        <v>8.2423293544328224</v>
      </c>
      <c r="I14" s="82">
        <v>8.1536532024328228</v>
      </c>
      <c r="J14" s="82">
        <v>8.096359255432823</v>
      </c>
      <c r="K14" s="82">
        <v>8.0232014304328221</v>
      </c>
      <c r="L14" s="82">
        <v>7.9659074834328223</v>
      </c>
      <c r="M14" s="82">
        <v>7.8317608714328228</v>
      </c>
      <c r="N14" s="82">
        <v>7.6222395304328225</v>
      </c>
      <c r="O14" s="82">
        <v>7.5058281484328235</v>
      </c>
      <c r="P14" s="82">
        <v>7.3273434604328234</v>
      </c>
      <c r="Q14" s="82">
        <v>6.8894810284328223</v>
      </c>
      <c r="R14" s="82">
        <v>6.3062917344328229</v>
      </c>
      <c r="S14" s="82">
        <v>6.306291734432822</v>
      </c>
      <c r="T14" s="82">
        <v>6.3062917344328229</v>
      </c>
      <c r="U14" s="82">
        <v>6.3062917344328238</v>
      </c>
      <c r="V14" s="82">
        <v>6.3062917344328238</v>
      </c>
      <c r="W14" s="82">
        <v>5.973756166432822</v>
      </c>
      <c r="X14" s="82">
        <v>5.9737561664328229</v>
      </c>
      <c r="Y14" s="82">
        <v>5.9737561664328229</v>
      </c>
      <c r="Z14" s="82">
        <v>5.9737561664328229</v>
      </c>
      <c r="AA14" s="82">
        <v>5.9737561664328229</v>
      </c>
      <c r="AB14" s="82">
        <v>5.641220598432823</v>
      </c>
      <c r="AC14" s="82">
        <v>5.641220598432823</v>
      </c>
      <c r="AD14" s="82">
        <v>5.641220598432823</v>
      </c>
      <c r="AE14" s="82">
        <v>5.641220598432823</v>
      </c>
      <c r="AF14" s="82">
        <v>5.641220598432823</v>
      </c>
      <c r="AG14" s="83">
        <v>5.1091636894328234</v>
      </c>
      <c r="AH14" s="83">
        <v>5.1091636894328234</v>
      </c>
      <c r="AI14" s="83">
        <v>5.1091636894328225</v>
      </c>
      <c r="AJ14" s="83">
        <v>5.1091636894328234</v>
      </c>
      <c r="AK14" s="83">
        <v>5.1091636894328225</v>
      </c>
      <c r="AL14" s="83">
        <v>5.1091636894328234</v>
      </c>
      <c r="AM14" s="83">
        <v>5.1091636894328234</v>
      </c>
      <c r="AN14" s="83">
        <v>5.1091636894328234</v>
      </c>
      <c r="AO14" s="83">
        <v>5.1091636894328225</v>
      </c>
      <c r="AP14" s="83">
        <v>5.1091636894328234</v>
      </c>
      <c r="AQ14" s="83">
        <v>5.1091636894328234</v>
      </c>
      <c r="AR14" s="83">
        <v>5.1091636894328225</v>
      </c>
      <c r="AS14" s="83">
        <v>5.1091636894328234</v>
      </c>
      <c r="AT14" s="83">
        <v>5.1091636894328225</v>
      </c>
      <c r="AU14" s="83">
        <v>5.1091636894328234</v>
      </c>
      <c r="AV14" s="83">
        <v>5.1091636894328234</v>
      </c>
      <c r="AW14" s="83">
        <v>5.1091636894328234</v>
      </c>
      <c r="AX14" s="83">
        <v>5.1091636894328234</v>
      </c>
      <c r="AY14" s="83">
        <v>5.1091636894328234</v>
      </c>
      <c r="AZ14" s="83">
        <v>5.1091636894328234</v>
      </c>
      <c r="BA14" s="83">
        <v>5.1091636894328225</v>
      </c>
      <c r="BB14" s="83">
        <v>5.1091636894328234</v>
      </c>
      <c r="BC14" s="83">
        <v>5.1091636894328234</v>
      </c>
      <c r="BD14" s="83">
        <v>5.1091636894328225</v>
      </c>
      <c r="BE14" s="83">
        <v>5.1091636894328243</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271</v>
      </c>
      <c r="D15" s="26" t="s">
        <v>341</v>
      </c>
      <c r="E15" s="26" t="s">
        <v>273</v>
      </c>
      <c r="F15" s="26">
        <v>2</v>
      </c>
      <c r="H15" s="82">
        <v>111.08014301288135</v>
      </c>
      <c r="I15" s="82">
        <v>108.64528465649067</v>
      </c>
      <c r="J15" s="82">
        <v>106.68755420273722</v>
      </c>
      <c r="K15" s="82">
        <v>104.55944636665059</v>
      </c>
      <c r="L15" s="82">
        <v>102.67974310939447</v>
      </c>
      <c r="M15" s="82">
        <v>99.869391329801118</v>
      </c>
      <c r="N15" s="82">
        <v>96.147536769880261</v>
      </c>
      <c r="O15" s="82">
        <v>93.701617812089893</v>
      </c>
      <c r="P15" s="82">
        <v>90.550714737777412</v>
      </c>
      <c r="Q15" s="82">
        <v>84.285578879359292</v>
      </c>
      <c r="R15" s="82">
        <v>76.425771321593956</v>
      </c>
      <c r="S15" s="82">
        <v>75.728610803750627</v>
      </c>
      <c r="T15" s="82">
        <v>75.005622278488104</v>
      </c>
      <c r="U15" s="82">
        <v>74.314312303756125</v>
      </c>
      <c r="V15" s="82">
        <v>73.608761674091127</v>
      </c>
      <c r="W15" s="82">
        <v>69.115702370540319</v>
      </c>
      <c r="X15" s="82">
        <v>68.48461749726593</v>
      </c>
      <c r="Y15" s="82">
        <v>67.863495171903992</v>
      </c>
      <c r="Z15" s="82">
        <v>67.264591146535054</v>
      </c>
      <c r="AA15" s="82">
        <v>66.669730815603231</v>
      </c>
      <c r="AB15" s="82">
        <v>62.412934720433981</v>
      </c>
      <c r="AC15" s="82">
        <v>61.867190660707749</v>
      </c>
      <c r="AD15" s="82">
        <v>61.340431493375945</v>
      </c>
      <c r="AE15" s="82">
        <v>60.81329357321421</v>
      </c>
      <c r="AF15" s="82">
        <v>60.305416100101048</v>
      </c>
      <c r="AG15" s="83">
        <v>54.156499541163356</v>
      </c>
      <c r="AH15" s="83">
        <v>53.699238260658944</v>
      </c>
      <c r="AI15" s="83">
        <v>53.245838573183455</v>
      </c>
      <c r="AJ15" s="83">
        <v>52.796267854211507</v>
      </c>
      <c r="AK15" s="83">
        <v>52.350493755066573</v>
      </c>
      <c r="AL15" s="83">
        <v>51.908484200584986</v>
      </c>
      <c r="AM15" s="83">
        <v>51.470207386799515</v>
      </c>
      <c r="AN15" s="83">
        <v>51.035631778642973</v>
      </c>
      <c r="AO15" s="83">
        <v>50.604726107671006</v>
      </c>
      <c r="AP15" s="83">
        <v>50.177459369804424</v>
      </c>
      <c r="AQ15" s="83">
        <v>49.753800823090657</v>
      </c>
      <c r="AR15" s="83">
        <v>49.33371998548413</v>
      </c>
      <c r="AS15" s="83">
        <v>48.917186632645752</v>
      </c>
      <c r="AT15" s="83">
        <v>48.504170795760679</v>
      </c>
      <c r="AU15" s="83">
        <v>48.094642759375049</v>
      </c>
      <c r="AV15" s="83">
        <v>47.688573059250778</v>
      </c>
      <c r="AW15" s="83">
        <v>47.285932480238685</v>
      </c>
      <c r="AX15" s="83">
        <v>46.886692054169693</v>
      </c>
      <c r="AY15" s="83">
        <v>46.490823057763919</v>
      </c>
      <c r="AZ15" s="83">
        <v>46.098297010557452</v>
      </c>
      <c r="BA15" s="83">
        <v>45.709085672846818</v>
      </c>
      <c r="BB15" s="83">
        <v>45.323161043650884</v>
      </c>
      <c r="BC15" s="83">
        <v>44.940495358689986</v>
      </c>
      <c r="BD15" s="83">
        <v>44.56106108838231</v>
      </c>
      <c r="BE15" s="83">
        <v>44.184830935857242</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274</v>
      </c>
      <c r="D16" s="26" t="s">
        <v>342</v>
      </c>
      <c r="E16" s="26" t="s">
        <v>276</v>
      </c>
      <c r="F16" s="26">
        <v>2</v>
      </c>
      <c r="H16" s="82">
        <v>60.670158237423038</v>
      </c>
      <c r="I16" s="82">
        <v>61.494768975918895</v>
      </c>
      <c r="J16" s="82">
        <v>62.321341981578023</v>
      </c>
      <c r="K16" s="82">
        <v>63.155438787863709</v>
      </c>
      <c r="L16" s="82">
        <v>63.991284056711869</v>
      </c>
      <c r="M16" s="82">
        <v>64.771581363689606</v>
      </c>
      <c r="N16" s="82">
        <v>65.569083687889716</v>
      </c>
      <c r="O16" s="82">
        <v>66.338935475866464</v>
      </c>
      <c r="P16" s="82">
        <v>67.099146456418694</v>
      </c>
      <c r="Q16" s="82">
        <v>67.863264478758211</v>
      </c>
      <c r="R16" s="82">
        <v>68.584782984469157</v>
      </c>
      <c r="S16" s="82">
        <v>69.292172460531006</v>
      </c>
      <c r="T16" s="82">
        <v>70.042012349347758</v>
      </c>
      <c r="U16" s="82">
        <v>70.770726089595982</v>
      </c>
      <c r="V16" s="82">
        <v>71.528502603288402</v>
      </c>
      <c r="W16" s="82">
        <v>72.233809764303246</v>
      </c>
      <c r="X16" s="82">
        <v>72.975537467541912</v>
      </c>
      <c r="Y16" s="82">
        <v>73.719259021955324</v>
      </c>
      <c r="Z16" s="82">
        <v>74.449090879934474</v>
      </c>
      <c r="AA16" s="82">
        <v>75.186957748384543</v>
      </c>
      <c r="AB16" s="82">
        <v>75.916314598058435</v>
      </c>
      <c r="AC16" s="82">
        <v>76.658868617019763</v>
      </c>
      <c r="AD16" s="82">
        <v>77.387954411720742</v>
      </c>
      <c r="AE16" s="82">
        <v>78.130434750801641</v>
      </c>
      <c r="AF16" s="82">
        <v>78.85778231916089</v>
      </c>
      <c r="AG16" s="83">
        <v>79.599700240020582</v>
      </c>
      <c r="AH16" s="83">
        <v>80.3479452647844</v>
      </c>
      <c r="AI16" s="83">
        <v>81.102571260014486</v>
      </c>
      <c r="AJ16" s="83">
        <v>81.863632550236431</v>
      </c>
      <c r="AK16" s="83">
        <v>82.631183921827528</v>
      </c>
      <c r="AL16" s="83">
        <v>83.405280626937952</v>
      </c>
      <c r="AM16" s="83">
        <v>84.185978387445218</v>
      </c>
      <c r="AN16" s="83">
        <v>84.973333398942117</v>
      </c>
      <c r="AO16" s="83">
        <v>85.767402334758486</v>
      </c>
      <c r="AP16" s="83">
        <v>86.568242350017087</v>
      </c>
      <c r="AQ16" s="83">
        <v>87.375911085723757</v>
      </c>
      <c r="AR16" s="83">
        <v>88.190466672892441</v>
      </c>
      <c r="AS16" s="83">
        <v>89.011967736704946</v>
      </c>
      <c r="AT16" s="83">
        <v>89.840473400706159</v>
      </c>
      <c r="AU16" s="83">
        <v>90.676043291034688</v>
      </c>
      <c r="AV16" s="83">
        <v>91.518737540689386</v>
      </c>
      <c r="AW16" s="83">
        <v>92.368616793832146</v>
      </c>
      <c r="AX16" s="83">
        <v>93.225742210126995</v>
      </c>
      <c r="AY16" s="83">
        <v>94.090175469116062</v>
      </c>
      <c r="AZ16" s="83">
        <v>94.961978774632698</v>
      </c>
      <c r="BA16" s="83">
        <v>95.841214859251821</v>
      </c>
      <c r="BB16" s="83">
        <v>96.727946988778143</v>
      </c>
      <c r="BC16" s="83">
        <v>97.622238966772358</v>
      </c>
      <c r="BD16" s="83">
        <v>98.524155139115706</v>
      </c>
      <c r="BE16" s="83">
        <v>99.433760398613188</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286</v>
      </c>
      <c r="D17" s="26" t="s">
        <v>343</v>
      </c>
      <c r="E17" s="26" t="s">
        <v>288</v>
      </c>
      <c r="F17" s="26">
        <v>0</v>
      </c>
      <c r="H17" s="88">
        <v>0.86101517288122009</v>
      </c>
      <c r="I17" s="88">
        <v>0.86287387329132637</v>
      </c>
      <c r="J17" s="88">
        <v>0.8647937307217487</v>
      </c>
      <c r="K17" s="88">
        <v>0.86672098563788036</v>
      </c>
      <c r="L17" s="88">
        <v>0.86860939086819844</v>
      </c>
      <c r="M17" s="88">
        <v>0.86978684262356465</v>
      </c>
      <c r="N17" s="88">
        <v>0.87098605150809427</v>
      </c>
      <c r="O17" s="88">
        <v>0.87211667221155387</v>
      </c>
      <c r="P17" s="88">
        <v>0.87321465068805137</v>
      </c>
      <c r="Q17" s="88">
        <v>0.87430154593270215</v>
      </c>
      <c r="R17" s="88">
        <v>0.87529459969510248</v>
      </c>
      <c r="S17" s="88">
        <v>0.8762575104828787</v>
      </c>
      <c r="T17" s="88">
        <v>0.87728557825956799</v>
      </c>
      <c r="U17" s="88">
        <v>0.87824482447291174</v>
      </c>
      <c r="V17" s="88">
        <v>0.87922307382949849</v>
      </c>
      <c r="W17" s="88">
        <v>0.88010626278360227</v>
      </c>
      <c r="X17" s="88">
        <v>0.88102675194401969</v>
      </c>
      <c r="Y17" s="88">
        <v>0.88193549936336657</v>
      </c>
      <c r="Z17" s="88">
        <v>0.88280827183069177</v>
      </c>
      <c r="AA17" s="88">
        <v>0.88367495309205057</v>
      </c>
      <c r="AB17" s="88">
        <v>0.88451719468073864</v>
      </c>
      <c r="AC17" s="88">
        <v>0.88536057488021735</v>
      </c>
      <c r="AD17" s="88">
        <v>0.88617269131925436</v>
      </c>
      <c r="AE17" s="88">
        <v>0.88698796193367335</v>
      </c>
      <c r="AF17" s="88">
        <v>0.88777027588446489</v>
      </c>
      <c r="AG17" s="89">
        <v>0.88855797721179897</v>
      </c>
      <c r="AH17" s="89">
        <v>0.88933914871778108</v>
      </c>
      <c r="AI17" s="89">
        <v>0.89011384452515974</v>
      </c>
      <c r="AJ17" s="89">
        <v>0.89088211830131614</v>
      </c>
      <c r="AK17" s="89">
        <v>0.89164402326209646</v>
      </c>
      <c r="AL17" s="89">
        <v>0.8923996121756127</v>
      </c>
      <c r="AM17" s="89">
        <v>0.89314893736601042</v>
      </c>
      <c r="AN17" s="89">
        <v>0.8938920507172059</v>
      </c>
      <c r="AO17" s="89">
        <v>0.8946290036765906</v>
      </c>
      <c r="AP17" s="89">
        <v>0.89535984725870521</v>
      </c>
      <c r="AQ17" s="89">
        <v>0.89608463204888256</v>
      </c>
      <c r="AR17" s="89">
        <v>0.89680340820685933</v>
      </c>
      <c r="AS17" s="89">
        <v>0.89751622547035814</v>
      </c>
      <c r="AT17" s="89">
        <v>0.89822313315863822</v>
      </c>
      <c r="AU17" s="89">
        <v>0.89892418017601761</v>
      </c>
      <c r="AV17" s="89">
        <v>0.89961941501536458</v>
      </c>
      <c r="AW17" s="89">
        <v>0.90030888576155954</v>
      </c>
      <c r="AX17" s="89">
        <v>0.90099264009492908</v>
      </c>
      <c r="AY17" s="89">
        <v>0.9016707252946492</v>
      </c>
      <c r="AZ17" s="89">
        <v>0.90234318824212079</v>
      </c>
      <c r="BA17" s="89">
        <v>0.90301007542431744</v>
      </c>
      <c r="BB17" s="89">
        <v>0.90367143293710339</v>
      </c>
      <c r="BC17" s="89">
        <v>0.90432730648852411</v>
      </c>
      <c r="BD17" s="89">
        <v>0.90497774140207021</v>
      </c>
      <c r="BE17" s="89">
        <v>0.90562278261991203</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113</v>
      </c>
    </row>
    <row r="22" spans="2:88" x14ac:dyDescent="0.25"/>
    <row r="23" spans="2:88" x14ac:dyDescent="0.25">
      <c r="B23" s="46"/>
      <c r="C23" t="s">
        <v>114</v>
      </c>
    </row>
    <row r="24" spans="2:88" x14ac:dyDescent="0.25"/>
    <row r="25" spans="2:88" x14ac:dyDescent="0.25">
      <c r="B25" s="47"/>
      <c r="C25" t="s">
        <v>115</v>
      </c>
    </row>
    <row r="26" spans="2:88" x14ac:dyDescent="0.25"/>
    <row r="27" spans="2:88" x14ac:dyDescent="0.25"/>
    <row r="28" spans="2:88" x14ac:dyDescent="0.25"/>
    <row r="29" spans="2:88" ht="14.4" x14ac:dyDescent="0.3">
      <c r="B29" s="125" t="s">
        <v>344</v>
      </c>
      <c r="C29" s="126"/>
      <c r="D29" s="126"/>
      <c r="E29" s="126"/>
      <c r="F29" s="126"/>
      <c r="G29" s="126"/>
      <c r="H29" s="126"/>
      <c r="I29" s="127"/>
    </row>
    <row r="30" spans="2:88" x14ac:dyDescent="0.25"/>
    <row r="31" spans="2:88" s="6" customFormat="1" x14ac:dyDescent="0.25">
      <c r="B31" s="48" t="s">
        <v>70</v>
      </c>
      <c r="C31" s="128" t="s">
        <v>118</v>
      </c>
      <c r="D31" s="128"/>
      <c r="E31" s="128"/>
      <c r="F31" s="128"/>
      <c r="G31" s="128"/>
      <c r="H31" s="128"/>
      <c r="I31" s="128"/>
    </row>
    <row r="32" spans="2:88" s="6" customFormat="1" ht="59.7" customHeight="1" x14ac:dyDescent="0.25">
      <c r="B32" s="49">
        <v>1</v>
      </c>
      <c r="C32" s="121" t="s">
        <v>345</v>
      </c>
      <c r="D32" s="108"/>
      <c r="E32" s="108"/>
      <c r="F32" s="108"/>
      <c r="G32" s="108"/>
      <c r="H32" s="108"/>
      <c r="I32" s="108"/>
    </row>
    <row r="33" spans="2:9" s="6" customFormat="1" ht="54" customHeight="1" x14ac:dyDescent="0.25">
      <c r="B33" s="49">
        <v>2</v>
      </c>
      <c r="C33" s="121" t="s">
        <v>346</v>
      </c>
      <c r="D33" s="108"/>
      <c r="E33" s="108"/>
      <c r="F33" s="108"/>
      <c r="G33" s="108"/>
      <c r="H33" s="108"/>
      <c r="I33" s="108"/>
    </row>
    <row r="34" spans="2:9" s="6" customFormat="1" ht="58.2" customHeight="1" x14ac:dyDescent="0.25">
      <c r="B34" s="49">
        <v>3</v>
      </c>
      <c r="C34" s="121" t="s">
        <v>347</v>
      </c>
      <c r="D34" s="108"/>
      <c r="E34" s="108"/>
      <c r="F34" s="108"/>
      <c r="G34" s="108"/>
      <c r="H34" s="108"/>
      <c r="I34" s="108"/>
    </row>
    <row r="35" spans="2:9" s="6" customFormat="1" ht="61.2" customHeight="1" x14ac:dyDescent="0.25">
      <c r="B35" s="49">
        <v>4</v>
      </c>
      <c r="C35" s="121" t="s">
        <v>348</v>
      </c>
      <c r="D35" s="108"/>
      <c r="E35" s="108"/>
      <c r="F35" s="108"/>
      <c r="G35" s="108"/>
      <c r="H35" s="108"/>
      <c r="I35" s="108"/>
    </row>
    <row r="36" spans="2:9" s="6" customFormat="1" ht="58.5" customHeight="1" x14ac:dyDescent="0.25">
      <c r="B36" s="49">
        <v>5</v>
      </c>
      <c r="C36" s="121" t="s">
        <v>349</v>
      </c>
      <c r="D36" s="108"/>
      <c r="E36" s="108"/>
      <c r="F36" s="108"/>
      <c r="G36" s="108"/>
      <c r="H36" s="108"/>
      <c r="I36" s="108"/>
    </row>
    <row r="37" spans="2:9" s="6" customFormat="1" ht="75.45" customHeight="1" x14ac:dyDescent="0.25">
      <c r="B37" s="49">
        <v>6</v>
      </c>
      <c r="C37" s="121" t="s">
        <v>350</v>
      </c>
      <c r="D37" s="108"/>
      <c r="E37" s="108"/>
      <c r="F37" s="108"/>
      <c r="G37" s="108"/>
      <c r="H37" s="108"/>
      <c r="I37" s="108"/>
    </row>
    <row r="38" spans="2:9" s="6" customFormat="1" ht="61.5" customHeight="1" x14ac:dyDescent="0.25">
      <c r="B38" s="49">
        <v>7</v>
      </c>
      <c r="C38" s="121" t="s">
        <v>351</v>
      </c>
      <c r="D38" s="108"/>
      <c r="E38" s="108"/>
      <c r="F38" s="108"/>
      <c r="G38" s="108"/>
      <c r="H38" s="108"/>
      <c r="I38" s="108"/>
    </row>
    <row r="39" spans="2:9" s="6" customFormat="1" ht="75.45" customHeight="1" x14ac:dyDescent="0.25">
      <c r="B39" s="49">
        <v>8</v>
      </c>
      <c r="C39" s="121" t="s">
        <v>352</v>
      </c>
      <c r="D39" s="108"/>
      <c r="E39" s="108"/>
      <c r="F39" s="108"/>
      <c r="G39" s="108"/>
      <c r="H39" s="108"/>
      <c r="I39" s="108"/>
    </row>
    <row r="40" spans="2:9" s="6" customFormat="1" ht="66" customHeight="1" x14ac:dyDescent="0.25">
      <c r="B40" s="49">
        <v>9</v>
      </c>
      <c r="C40" s="121" t="s">
        <v>353</v>
      </c>
      <c r="D40" s="108"/>
      <c r="E40" s="108"/>
      <c r="F40" s="108"/>
      <c r="G40" s="108"/>
      <c r="H40" s="108"/>
      <c r="I40" s="108"/>
    </row>
    <row r="41" spans="2:9" s="6" customFormat="1" ht="54.45" customHeight="1" x14ac:dyDescent="0.25">
      <c r="B41" s="49">
        <v>10</v>
      </c>
      <c r="C41" s="121" t="s">
        <v>354</v>
      </c>
      <c r="D41" s="108"/>
      <c r="E41" s="108"/>
      <c r="F41" s="108"/>
      <c r="G41" s="108"/>
      <c r="H41" s="108"/>
      <c r="I41" s="108"/>
    </row>
    <row r="42" spans="2:9" s="6" customFormat="1" ht="57.45" customHeight="1" x14ac:dyDescent="0.25">
      <c r="B42" s="49">
        <v>11</v>
      </c>
      <c r="C42" s="121" t="s">
        <v>355</v>
      </c>
      <c r="D42" s="108"/>
      <c r="E42" s="108"/>
      <c r="F42" s="108"/>
      <c r="G42" s="108"/>
      <c r="H42" s="108"/>
      <c r="I42" s="108"/>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H8" activePane="bottomRight" state="frozen"/>
      <selection pane="topRight" activeCell="E12" sqref="E12"/>
      <selection pane="bottomLeft" activeCell="E12" sqref="E12"/>
      <selection pane="bottomRight" activeCell="I10" sqref="I10"/>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7" t="s">
        <v>356</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2" t="s">
        <v>3</v>
      </c>
      <c r="C3" s="113"/>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2" t="s">
        <v>6</v>
      </c>
      <c r="C4" s="113"/>
      <c r="D4" s="129" t="str">
        <f>'Cover sheet'!C6</f>
        <v>Kent Medway West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4" t="s">
        <v>151</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88" ht="14.4" thickBot="1" x14ac:dyDescent="0.3">
      <c r="B6" s="55" t="s">
        <v>70</v>
      </c>
      <c r="C6" s="17" t="s">
        <v>152</v>
      </c>
      <c r="D6" s="18" t="s">
        <v>72</v>
      </c>
      <c r="E6" s="18" t="s">
        <v>73</v>
      </c>
      <c r="F6" s="75" t="s">
        <v>74</v>
      </c>
      <c r="G6" s="36"/>
      <c r="H6" s="18" t="s">
        <v>153</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1:88" ht="52.8" x14ac:dyDescent="0.25">
      <c r="B7" s="56">
        <v>1</v>
      </c>
      <c r="C7" s="28" t="s">
        <v>306</v>
      </c>
      <c r="D7" s="29" t="s">
        <v>357</v>
      </c>
      <c r="E7" s="29" t="s">
        <v>101</v>
      </c>
      <c r="F7" s="29">
        <v>2</v>
      </c>
      <c r="H7" s="82">
        <v>44.728611860965543</v>
      </c>
      <c r="I7" s="82">
        <v>44.507743025263217</v>
      </c>
      <c r="J7" s="82">
        <v>44.337359780476874</v>
      </c>
      <c r="K7" s="82">
        <v>44.179243641787565</v>
      </c>
      <c r="L7" s="82">
        <v>44.068021120305943</v>
      </c>
      <c r="M7" s="82">
        <v>43.881732685971123</v>
      </c>
      <c r="N7" s="82">
        <v>43.635771981950839</v>
      </c>
      <c r="O7" s="82">
        <v>43.489576717229149</v>
      </c>
      <c r="P7" s="82">
        <v>43.290062769975336</v>
      </c>
      <c r="Q7" s="82">
        <v>42.848908737494583</v>
      </c>
      <c r="R7" s="82">
        <v>41.719891371555335</v>
      </c>
      <c r="S7" s="82">
        <v>41.854946646270946</v>
      </c>
      <c r="T7" s="82">
        <v>42.006382135346662</v>
      </c>
      <c r="U7" s="82">
        <v>42.158605998662125</v>
      </c>
      <c r="V7" s="82">
        <v>42.326816635445731</v>
      </c>
      <c r="W7" s="82">
        <v>41.484344554900147</v>
      </c>
      <c r="X7" s="82">
        <v>41.655497057009391</v>
      </c>
      <c r="Y7" s="82">
        <v>41.825907242580769</v>
      </c>
      <c r="Z7" s="82">
        <v>41.999035638508936</v>
      </c>
      <c r="AA7" s="82">
        <v>42.177182645126905</v>
      </c>
      <c r="AB7" s="82">
        <v>41.332201493522071</v>
      </c>
      <c r="AC7" s="82">
        <v>41.515584282935521</v>
      </c>
      <c r="AD7" s="82">
        <v>41.698002664454918</v>
      </c>
      <c r="AE7" s="82">
        <v>41.885854615052295</v>
      </c>
      <c r="AF7" s="82">
        <v>42.074010201785406</v>
      </c>
      <c r="AG7" s="83">
        <v>41.347565559598721</v>
      </c>
      <c r="AH7" s="83">
        <v>41.525775343955701</v>
      </c>
      <c r="AI7" s="83">
        <v>41.704748700674756</v>
      </c>
      <c r="AJ7" s="83">
        <v>41.884358577893536</v>
      </c>
      <c r="AK7" s="83">
        <v>42.064490974510505</v>
      </c>
      <c r="AL7" s="83">
        <v>41.905043296968088</v>
      </c>
      <c r="AM7" s="83">
        <v>42.08577801286696</v>
      </c>
      <c r="AN7" s="83">
        <v>42.266609281518512</v>
      </c>
      <c r="AO7" s="83">
        <v>42.447600099880233</v>
      </c>
      <c r="AP7" s="83">
        <v>42.628681079269988</v>
      </c>
      <c r="AQ7" s="83">
        <v>42.459788850880706</v>
      </c>
      <c r="AR7" s="83">
        <v>42.6408653786673</v>
      </c>
      <c r="AS7" s="83">
        <v>42.821857360711441</v>
      </c>
      <c r="AT7" s="83">
        <v>43.002715706503089</v>
      </c>
      <c r="AU7" s="83">
        <v>43.183395079473449</v>
      </c>
      <c r="AV7" s="83">
        <v>43.03385349570857</v>
      </c>
      <c r="AW7" s="83">
        <v>43.214051971120064</v>
      </c>
      <c r="AX7" s="83">
        <v>43.393954210484829</v>
      </c>
      <c r="AY7" s="83">
        <v>43.573526332727724</v>
      </c>
      <c r="AZ7" s="83">
        <v>43.752736627634157</v>
      </c>
      <c r="BA7" s="83">
        <v>43.611555339869348</v>
      </c>
      <c r="BB7" s="83">
        <v>43.789954476767186</v>
      </c>
      <c r="BC7" s="83">
        <v>43.962487508915217</v>
      </c>
      <c r="BD7" s="83">
        <v>44.133904927008182</v>
      </c>
      <c r="BE7" s="83">
        <v>44.304767885519446</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308</v>
      </c>
      <c r="D8" s="26" t="s">
        <v>358</v>
      </c>
      <c r="E8" s="26" t="s">
        <v>101</v>
      </c>
      <c r="F8" s="26">
        <v>2</v>
      </c>
      <c r="H8" s="82">
        <v>83.636373248911767</v>
      </c>
      <c r="I8" s="82">
        <v>83.598429407943485</v>
      </c>
      <c r="J8" s="82">
        <v>83.578320841504819</v>
      </c>
      <c r="K8" s="82">
        <v>83.589863631380553</v>
      </c>
      <c r="L8" s="82">
        <v>96.646456861090357</v>
      </c>
      <c r="M8" s="82">
        <v>95.093410603876777</v>
      </c>
      <c r="N8" s="82">
        <v>95.093936343718369</v>
      </c>
      <c r="O8" s="82">
        <v>94.481346874314198</v>
      </c>
      <c r="P8" s="82">
        <v>94.482233105721122</v>
      </c>
      <c r="Q8" s="82">
        <v>93.507658351265235</v>
      </c>
      <c r="R8" s="82">
        <v>93.488551193299315</v>
      </c>
      <c r="S8" s="82">
        <v>93.470327381988255</v>
      </c>
      <c r="T8" s="82">
        <v>93.468483785037321</v>
      </c>
      <c r="U8" s="82">
        <v>93.46742856232612</v>
      </c>
      <c r="V8" s="82">
        <v>93.482360113083061</v>
      </c>
      <c r="W8" s="82">
        <v>93.476379360044888</v>
      </c>
      <c r="X8" s="82">
        <v>93.4814876216615</v>
      </c>
      <c r="Y8" s="82">
        <v>93.485853566740289</v>
      </c>
      <c r="Z8" s="82">
        <v>93.492937722175839</v>
      </c>
      <c r="AA8" s="82">
        <v>93.505040488301219</v>
      </c>
      <c r="AB8" s="82">
        <v>93.480124317655324</v>
      </c>
      <c r="AC8" s="82">
        <v>93.461036520027719</v>
      </c>
      <c r="AD8" s="82">
        <v>93.440984314506068</v>
      </c>
      <c r="AE8" s="82">
        <v>93.42636567806241</v>
      </c>
      <c r="AF8" s="82">
        <v>93.412050677754465</v>
      </c>
      <c r="AG8" s="85">
        <v>93.391709707852854</v>
      </c>
      <c r="AH8" s="85">
        <v>93.363966255494944</v>
      </c>
      <c r="AI8" s="85">
        <v>93.336986375499094</v>
      </c>
      <c r="AJ8" s="85">
        <v>93.310643016002956</v>
      </c>
      <c r="AK8" s="85">
        <v>93.284822175905006</v>
      </c>
      <c r="AL8" s="85">
        <v>93.27888469327273</v>
      </c>
      <c r="AM8" s="85">
        <v>93.273129604081717</v>
      </c>
      <c r="AN8" s="85">
        <v>93.267471067643413</v>
      </c>
      <c r="AO8" s="85">
        <v>93.261972080915243</v>
      </c>
      <c r="AP8" s="85">
        <v>93.256563255215113</v>
      </c>
      <c r="AQ8" s="85">
        <v>95.889866807131966</v>
      </c>
      <c r="AR8" s="85">
        <v>95.873139115224674</v>
      </c>
      <c r="AS8" s="85">
        <v>95.856326877574929</v>
      </c>
      <c r="AT8" s="85">
        <v>95.839381003672685</v>
      </c>
      <c r="AU8" s="85">
        <v>95.822256156949166</v>
      </c>
      <c r="AV8" s="85">
        <v>98.129522314138498</v>
      </c>
      <c r="AW8" s="85">
        <v>98.136528530504194</v>
      </c>
      <c r="AX8" s="85">
        <v>98.143238510823167</v>
      </c>
      <c r="AY8" s="85">
        <v>98.149618374020264</v>
      </c>
      <c r="AZ8" s="85">
        <v>98.155636409880913</v>
      </c>
      <c r="BA8" s="85">
        <v>99.142642326435038</v>
      </c>
      <c r="BB8" s="85">
        <v>99.132246411401596</v>
      </c>
      <c r="BC8" s="85">
        <v>99.115984391618312</v>
      </c>
      <c r="BD8" s="85">
        <v>99.098606757780004</v>
      </c>
      <c r="BE8" s="85">
        <v>99.080674664359975</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310</v>
      </c>
      <c r="D9" s="26" t="s">
        <v>359</v>
      </c>
      <c r="E9" s="26" t="s">
        <v>101</v>
      </c>
      <c r="F9" s="26">
        <v>2</v>
      </c>
      <c r="H9" s="82">
        <v>57.086838583911771</v>
      </c>
      <c r="I9" s="82">
        <v>57.043995631943488</v>
      </c>
      <c r="J9" s="82">
        <v>56.317415323504818</v>
      </c>
      <c r="K9" s="82">
        <v>64.289863631380555</v>
      </c>
      <c r="L9" s="82">
        <v>77.34645686109036</v>
      </c>
      <c r="M9" s="82">
        <v>75.793410603876779</v>
      </c>
      <c r="N9" s="82">
        <v>75.793936343718372</v>
      </c>
      <c r="O9" s="82">
        <v>75.181346874314201</v>
      </c>
      <c r="P9" s="82">
        <v>75.182233105721124</v>
      </c>
      <c r="Q9" s="82">
        <v>74.207658351265238</v>
      </c>
      <c r="R9" s="82">
        <v>74.188551193299318</v>
      </c>
      <c r="S9" s="82">
        <v>74.170327381988258</v>
      </c>
      <c r="T9" s="82">
        <v>74.168483785037324</v>
      </c>
      <c r="U9" s="82">
        <v>74.167428562326123</v>
      </c>
      <c r="V9" s="82">
        <v>74.182360113083064</v>
      </c>
      <c r="W9" s="82">
        <v>74.176379360044891</v>
      </c>
      <c r="X9" s="82">
        <v>74.181487621661503</v>
      </c>
      <c r="Y9" s="82">
        <v>74.185853566740292</v>
      </c>
      <c r="Z9" s="82">
        <v>74.192937722175841</v>
      </c>
      <c r="AA9" s="82">
        <v>74.205040488301222</v>
      </c>
      <c r="AB9" s="82">
        <v>74.180124317655327</v>
      </c>
      <c r="AC9" s="82">
        <v>74.161036520027722</v>
      </c>
      <c r="AD9" s="82">
        <v>74.140984314506071</v>
      </c>
      <c r="AE9" s="82">
        <v>74.126365678062413</v>
      </c>
      <c r="AF9" s="82">
        <v>74.112050677754468</v>
      </c>
      <c r="AG9" s="85">
        <v>74.091709707852857</v>
      </c>
      <c r="AH9" s="85">
        <v>74.063966255494947</v>
      </c>
      <c r="AI9" s="85">
        <v>74.036986375499097</v>
      </c>
      <c r="AJ9" s="85">
        <v>74.010643016002959</v>
      </c>
      <c r="AK9" s="85">
        <v>73.984822175905009</v>
      </c>
      <c r="AL9" s="85">
        <v>73.978884693272732</v>
      </c>
      <c r="AM9" s="85">
        <v>73.97312960408172</v>
      </c>
      <c r="AN9" s="85">
        <v>73.967471067643416</v>
      </c>
      <c r="AO9" s="85">
        <v>73.961972080915245</v>
      </c>
      <c r="AP9" s="85">
        <v>73.956563255215116</v>
      </c>
      <c r="AQ9" s="85">
        <v>76.589866807131969</v>
      </c>
      <c r="AR9" s="85">
        <v>76.573139115224677</v>
      </c>
      <c r="AS9" s="85">
        <v>76.556326877574932</v>
      </c>
      <c r="AT9" s="85">
        <v>76.539381003672688</v>
      </c>
      <c r="AU9" s="85">
        <v>76.522256156949169</v>
      </c>
      <c r="AV9" s="85">
        <v>77.592097745138503</v>
      </c>
      <c r="AW9" s="85">
        <v>77.599103961504198</v>
      </c>
      <c r="AX9" s="85">
        <v>77.605813941823172</v>
      </c>
      <c r="AY9" s="85">
        <v>77.612193805020269</v>
      </c>
      <c r="AZ9" s="85">
        <v>77.618211840880917</v>
      </c>
      <c r="BA9" s="85">
        <v>77.565096242435047</v>
      </c>
      <c r="BB9" s="85">
        <v>77.554700327401605</v>
      </c>
      <c r="BC9" s="85">
        <v>77.538438307618321</v>
      </c>
      <c r="BD9" s="85">
        <v>77.521060673780013</v>
      </c>
      <c r="BE9" s="85">
        <v>77.503128580359984</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312</v>
      </c>
      <c r="D10" s="26" t="s">
        <v>360</v>
      </c>
      <c r="E10" s="26" t="s">
        <v>101</v>
      </c>
      <c r="F10" s="26">
        <v>2</v>
      </c>
      <c r="H10" s="82">
        <v>3.9401787356321991</v>
      </c>
      <c r="I10" s="82">
        <v>3.932570196444503</v>
      </c>
      <c r="J10" s="82">
        <v>3.9249616572568073</v>
      </c>
      <c r="K10" s="82">
        <v>3.9173531180691112</v>
      </c>
      <c r="L10" s="82">
        <v>3.9097445788814156</v>
      </c>
      <c r="M10" s="82">
        <v>3.9049870844599113</v>
      </c>
      <c r="N10" s="82">
        <v>3.900229590038407</v>
      </c>
      <c r="O10" s="82">
        <v>3.8954720956169027</v>
      </c>
      <c r="P10" s="82">
        <v>3.8907146011953984</v>
      </c>
      <c r="Q10" s="82">
        <v>3.8859571067738941</v>
      </c>
      <c r="R10" s="82">
        <v>3.8810782461836482</v>
      </c>
      <c r="S10" s="82">
        <v>3.8761993855934023</v>
      </c>
      <c r="T10" s="82">
        <v>3.8713205250031564</v>
      </c>
      <c r="U10" s="82">
        <v>3.8664416644129105</v>
      </c>
      <c r="V10" s="82">
        <v>3.8615628038226646</v>
      </c>
      <c r="W10" s="82">
        <v>3.8694939994384367</v>
      </c>
      <c r="X10" s="82">
        <v>3.8774251950542094</v>
      </c>
      <c r="Y10" s="82">
        <v>3.885356390669982</v>
      </c>
      <c r="Z10" s="82">
        <v>3.8932875862857546</v>
      </c>
      <c r="AA10" s="82">
        <v>3.9012187819015267</v>
      </c>
      <c r="AB10" s="82">
        <v>3.8929798945237026</v>
      </c>
      <c r="AC10" s="82">
        <v>3.8847410071458786</v>
      </c>
      <c r="AD10" s="82">
        <v>3.8765021197680536</v>
      </c>
      <c r="AE10" s="82">
        <v>3.8682632323902295</v>
      </c>
      <c r="AF10" s="82">
        <v>3.8600243450124054</v>
      </c>
      <c r="AG10" s="85">
        <v>3.8338093993814599</v>
      </c>
      <c r="AH10" s="85">
        <v>3.8075944537505135</v>
      </c>
      <c r="AI10" s="85">
        <v>3.781379508119568</v>
      </c>
      <c r="AJ10" s="85">
        <v>3.7551645624886216</v>
      </c>
      <c r="AK10" s="85">
        <v>3.7289496168576761</v>
      </c>
      <c r="AL10" s="85">
        <v>3.7263238096532576</v>
      </c>
      <c r="AM10" s="85">
        <v>3.7236980024488386</v>
      </c>
      <c r="AN10" s="85">
        <v>3.7210721952444206</v>
      </c>
      <c r="AO10" s="85">
        <v>3.7184463880400016</v>
      </c>
      <c r="AP10" s="85">
        <v>3.7158205808355831</v>
      </c>
      <c r="AQ10" s="85">
        <v>3.7031949699890903</v>
      </c>
      <c r="AR10" s="85">
        <v>3.690569359142597</v>
      </c>
      <c r="AS10" s="85">
        <v>3.6779437482961046</v>
      </c>
      <c r="AT10" s="85">
        <v>3.6653181374496113</v>
      </c>
      <c r="AU10" s="85">
        <v>3.6526925266031185</v>
      </c>
      <c r="AV10" s="85">
        <v>3.6539649056918475</v>
      </c>
      <c r="AW10" s="85">
        <v>3.655237284780577</v>
      </c>
      <c r="AX10" s="85">
        <v>3.6565096638693064</v>
      </c>
      <c r="AY10" s="85">
        <v>3.6577820429580359</v>
      </c>
      <c r="AZ10" s="85">
        <v>3.6590544220467649</v>
      </c>
      <c r="BA10" s="85">
        <v>3.6482600375621317</v>
      </c>
      <c r="BB10" s="85">
        <v>3.6374656530774985</v>
      </c>
      <c r="BC10" s="85">
        <v>3.6266712685928653</v>
      </c>
      <c r="BD10" s="85">
        <v>3.615876884108232</v>
      </c>
      <c r="BE10" s="85">
        <v>3.6050824996235988</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314</v>
      </c>
      <c r="D11" s="26" t="s">
        <v>361</v>
      </c>
      <c r="E11" s="26" t="s">
        <v>101</v>
      </c>
      <c r="F11" s="26">
        <v>2</v>
      </c>
      <c r="H11" s="84">
        <v>8.4180479873140293</v>
      </c>
      <c r="I11" s="84">
        <v>8.6036824102357681</v>
      </c>
      <c r="J11" s="84">
        <v>8.0550938857711376</v>
      </c>
      <c r="K11" s="84">
        <v>16.193266871523878</v>
      </c>
      <c r="L11" s="84">
        <v>29.368691161903001</v>
      </c>
      <c r="M11" s="84">
        <v>28.006690833445745</v>
      </c>
      <c r="N11" s="84">
        <v>28.257934771729126</v>
      </c>
      <c r="O11" s="84">
        <v>27.79629806146815</v>
      </c>
      <c r="P11" s="84">
        <v>28.00145573455039</v>
      </c>
      <c r="Q11" s="84">
        <v>27.472792506996761</v>
      </c>
      <c r="R11" s="84">
        <v>28.587581575560336</v>
      </c>
      <c r="S11" s="84">
        <v>28.43918135012391</v>
      </c>
      <c r="T11" s="84">
        <v>28.290781124687506</v>
      </c>
      <c r="U11" s="84">
        <v>28.142380899251087</v>
      </c>
      <c r="V11" s="84">
        <v>27.993980673814669</v>
      </c>
      <c r="W11" s="84">
        <v>28.822540805706307</v>
      </c>
      <c r="X11" s="84">
        <v>28.648565369597904</v>
      </c>
      <c r="Y11" s="84">
        <v>28.47458993348954</v>
      </c>
      <c r="Z11" s="84">
        <v>28.300614497381151</v>
      </c>
      <c r="AA11" s="84">
        <v>28.12663906127279</v>
      </c>
      <c r="AB11" s="84">
        <v>28.954942929609555</v>
      </c>
      <c r="AC11" s="84">
        <v>28.760711229946324</v>
      </c>
      <c r="AD11" s="84">
        <v>28.566479530283097</v>
      </c>
      <c r="AE11" s="84">
        <v>28.372247830619887</v>
      </c>
      <c r="AF11" s="84">
        <v>28.178016130956657</v>
      </c>
      <c r="AG11" s="85">
        <v>28.910334748872678</v>
      </c>
      <c r="AH11" s="85">
        <v>28.730596457788732</v>
      </c>
      <c r="AI11" s="85">
        <v>28.550858166704774</v>
      </c>
      <c r="AJ11" s="85">
        <v>28.371119875620799</v>
      </c>
      <c r="AK11" s="85">
        <v>28.191381584536828</v>
      </c>
      <c r="AL11" s="85">
        <v>28.347517586651385</v>
      </c>
      <c r="AM11" s="85">
        <v>28.163653588765921</v>
      </c>
      <c r="AN11" s="85">
        <v>27.979789590880483</v>
      </c>
      <c r="AO11" s="85">
        <v>27.795925592995012</v>
      </c>
      <c r="AP11" s="85">
        <v>27.612061595109544</v>
      </c>
      <c r="AQ11" s="85">
        <v>30.426882986262171</v>
      </c>
      <c r="AR11" s="85">
        <v>30.241704377414781</v>
      </c>
      <c r="AS11" s="85">
        <v>30.056525768567386</v>
      </c>
      <c r="AT11" s="85">
        <v>29.871347159719988</v>
      </c>
      <c r="AU11" s="85">
        <v>29.686168550872601</v>
      </c>
      <c r="AV11" s="85">
        <v>30.904279343738086</v>
      </c>
      <c r="AW11" s="85">
        <v>30.729814705603559</v>
      </c>
      <c r="AX11" s="85">
        <v>30.555350067469035</v>
      </c>
      <c r="AY11" s="85">
        <v>30.380885429334509</v>
      </c>
      <c r="AZ11" s="85">
        <v>30.206420791199996</v>
      </c>
      <c r="BA11" s="85">
        <v>30.305280865003567</v>
      </c>
      <c r="BB11" s="85">
        <v>30.127280197556921</v>
      </c>
      <c r="BC11" s="85">
        <v>29.949279530110239</v>
      </c>
      <c r="BD11" s="85">
        <v>29.7712788626636</v>
      </c>
      <c r="BE11" s="85">
        <v>29.593278195216939</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113</v>
      </c>
    </row>
    <row r="16" spans="1:88" x14ac:dyDescent="0.25"/>
    <row r="17" spans="2:9" x14ac:dyDescent="0.25">
      <c r="B17" s="46"/>
      <c r="C17" t="s">
        <v>114</v>
      </c>
    </row>
    <row r="18" spans="2:9" x14ac:dyDescent="0.25"/>
    <row r="19" spans="2:9" x14ac:dyDescent="0.25">
      <c r="B19" s="47"/>
      <c r="C19" t="s">
        <v>115</v>
      </c>
    </row>
    <row r="20" spans="2:9" x14ac:dyDescent="0.25"/>
    <row r="21" spans="2:9" x14ac:dyDescent="0.25"/>
    <row r="22" spans="2:9" x14ac:dyDescent="0.25"/>
    <row r="23" spans="2:9" ht="14.4" x14ac:dyDescent="0.3">
      <c r="B23" s="125" t="s">
        <v>362</v>
      </c>
      <c r="C23" s="126"/>
      <c r="D23" s="126"/>
      <c r="E23" s="126"/>
      <c r="F23" s="126"/>
      <c r="G23" s="126"/>
      <c r="H23" s="126"/>
      <c r="I23" s="127"/>
    </row>
    <row r="24" spans="2:9" x14ac:dyDescent="0.25"/>
    <row r="25" spans="2:9" s="6" customFormat="1" x14ac:dyDescent="0.25">
      <c r="B25" s="48" t="s">
        <v>70</v>
      </c>
      <c r="C25" s="128" t="s">
        <v>118</v>
      </c>
      <c r="D25" s="128"/>
      <c r="E25" s="128"/>
      <c r="F25" s="128"/>
      <c r="G25" s="128"/>
      <c r="H25" s="128"/>
      <c r="I25" s="128"/>
    </row>
    <row r="26" spans="2:9" s="6" customFormat="1" ht="76.95" customHeight="1" x14ac:dyDescent="0.25">
      <c r="B26" s="49">
        <v>1</v>
      </c>
      <c r="C26" s="121" t="s">
        <v>363</v>
      </c>
      <c r="D26" s="108"/>
      <c r="E26" s="108"/>
      <c r="F26" s="108"/>
      <c r="G26" s="108"/>
      <c r="H26" s="108"/>
      <c r="I26" s="108"/>
    </row>
    <row r="27" spans="2:9" s="6" customFormat="1" ht="54" customHeight="1" x14ac:dyDescent="0.25">
      <c r="B27" s="49">
        <v>2</v>
      </c>
      <c r="C27" s="121" t="s">
        <v>364</v>
      </c>
      <c r="D27" s="108"/>
      <c r="E27" s="108"/>
      <c r="F27" s="108"/>
      <c r="G27" s="108"/>
      <c r="H27" s="108"/>
      <c r="I27" s="108"/>
    </row>
    <row r="28" spans="2:9" s="6" customFormat="1" ht="58.2" customHeight="1" x14ac:dyDescent="0.25">
      <c r="B28" s="49">
        <v>3</v>
      </c>
      <c r="C28" s="121" t="s">
        <v>365</v>
      </c>
      <c r="D28" s="108"/>
      <c r="E28" s="108"/>
      <c r="F28" s="108"/>
      <c r="G28" s="108"/>
      <c r="H28" s="108"/>
      <c r="I28" s="108"/>
    </row>
    <row r="29" spans="2:9" s="6" customFormat="1" ht="61.2" customHeight="1" x14ac:dyDescent="0.25">
      <c r="B29" s="49">
        <v>4</v>
      </c>
      <c r="C29" s="121" t="s">
        <v>320</v>
      </c>
      <c r="D29" s="108"/>
      <c r="E29" s="108"/>
      <c r="F29" s="108"/>
      <c r="G29" s="108"/>
      <c r="H29" s="108"/>
      <c r="I29" s="108"/>
    </row>
    <row r="30" spans="2:9" s="6" customFormat="1" ht="58.5" customHeight="1" x14ac:dyDescent="0.25">
      <c r="B30" s="49">
        <v>5</v>
      </c>
      <c r="C30" s="121" t="s">
        <v>366</v>
      </c>
      <c r="D30" s="108"/>
      <c r="E30" s="108"/>
      <c r="F30" s="108"/>
      <c r="G30" s="108"/>
      <c r="H30" s="108"/>
      <c r="I30" s="108"/>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6D90E09-3EF1-4163-9249-1A59C5F94E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2022-11-24T15:29:17Z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