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60" documentId="8_{26C38B9D-17CF-44B5-9E3C-63E1893E7947}" xr6:coauthVersionLast="46" xr6:coauthVersionMax="47" xr10:uidLastSave="{D94FF98B-4ABB-4D55-8C1D-B38DF532EE05}"/>
  <bookViews>
    <workbookView minimized="1" xWindow="384" yWindow="384" windowWidth="11112" windowHeight="8964" firstSheet="1"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<sst xmlns="http://schemas.openxmlformats.org/spreadsheetml/2006/main" count="1473" uniqueCount="566">
  <si>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</si>
  <si>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</si>
  <si>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</si>
  <si>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</si>
  <si>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</si>
  <si>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</si>
  <si>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</si>
  <si>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Thanet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</si>
  <si>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</si>
  <si>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</si>
  <si>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</si>
  <si>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</si>
  <si>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</si>
  <si>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</si>
  <si>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</si>
  <si>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https://www.southernwater.co.uk/media/1704/kent_thanet.zip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</si>
  <si>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</si>
  <si>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</si>
  <si>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</si>
  <si>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</si>
  <si>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</si>
  <si>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</si>
  <si>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</si>
  <si>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</si>
  <si>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</si>
  <si>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</si>
  <si>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</si>
  <si>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</si>
  <si>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</si>
  <si>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</si>
  <si>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</si>
  <si>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</si>
  <si>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</si>
  <si>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</si>
  <si>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</si>
  <si>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</si>
  <si>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</si>
  <si>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</si>
  <si>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</si>
  <si>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</si>
  <si>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</si>
  <si>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</si>
  <si>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</si>
  <si>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</si>
  <si>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</si>
  <si>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</si>
  <si>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</si>
  <si>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</si>
  <si>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</si>
  <si>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</si>
  <si>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</si>
  <si>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</si>
  <si>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</si>
  <si>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</si>
  <si>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</si>
  <si>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</si>
  <si>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</si>
  <si>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</si>
  <si>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</si>
  <si>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</si>
  <si>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</si>
  <si>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</si>
  <si>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</si>
  <si>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</si>
  <si>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</si>
  <si>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</si>
  <si>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</si>
  <si>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</si>
  <si>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</si>
  <si>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</si>
  <si>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</si>
  <si>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</si>
  <si>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</si>
  <si>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</si>
  <si>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</si>
  <si>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</si>
  <si>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</si>
  <si>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</si>
  <si>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</si>
  <si>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Kent, comprising the Isle of Thanet and the area between Canterbury and Deal. Total population served is approximately 200,000.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</si>
  <si>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</si>
  <si>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</si>
  <si>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</si>
  <si>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</si>
  <si>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</si>
  <si>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</si>
  <si>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</si>
  <si>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</si>
  <si>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</si>
  <si>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</si>
  <si>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</si>
  <si>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</si>
  <si>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</si>
  <si>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</si>
  <si>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</si>
  <si>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</si>
  <si>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</si>
  <si>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</si>
  <si>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The Zone containts a mixture of licence constrained, asset constrained and hydrologically constrained sources. The zone is less sensitive to drought under this planning scenario  with asset and licence constraints becoming more important than yield. </t>
  </si>
  <si>
    <t>Drought plan option benefits</t>
  </si>
  <si>
    <t>Table 10 – Drought Plan links</t>
  </si>
  <si>
    <t>Ml/d</t>
  </si>
  <si>
    <t xml:space="preserve">Year of first zonal deficit (if any) 
</t>
  </si>
  <si>
    <t>Year</t>
  </si>
  <si>
    <t>2020-21</t>
  </si>
  <si>
    <t>Zone deficit summary</t>
  </si>
  <si>
    <t>High (&gt;10%) / Medium (5-10%) / Low (&lt;5%)</t>
  </si>
  <si>
    <t>A/A</t>
  </si>
  <si>
    <t>High (101%)</t>
  </si>
  <si>
    <t>Other planning considerations and constraints</t>
  </si>
  <si>
    <t xml:space="preserve">High risk to groundwater quality from nitrates contributes to large deficits. </t>
  </si>
  <si>
    <t>Treatment works details</t>
  </si>
  <si>
    <t>West Sandwich - 9.3Ml/d - GW4 - Constrained by Hydrological Yield, Birchington - 7.54Ml/d - GSD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</si>
  <si>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</si>
  <si>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</si>
  <si>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</si>
  <si>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</si>
  <si>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</si>
  <si>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</si>
  <si>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</si>
  <si>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</si>
  <si>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</si>
  <si>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</si>
  <si>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</si>
  <si>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</si>
  <si>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</si>
  <si>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</si>
  <si>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</si>
  <si>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</si>
  <si>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</si>
  <si>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</si>
  <si>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</si>
  <si>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</si>
  <si>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</si>
  <si>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</si>
  <si>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</si>
  <si>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</si>
  <si>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</si>
  <si>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</si>
  <si>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</si>
  <si>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</si>
  <si>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</si>
  <si>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</si>
  <si>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</si>
  <si>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</si>
  <si>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</si>
  <si>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</si>
  <si>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</si>
  <si>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</si>
  <si>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</si>
  <si>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</si>
  <si>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</si>
  <si>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</si>
  <si>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</si>
  <si>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</si>
  <si>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</si>
  <si>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</si>
  <si>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</si>
  <si>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</si>
  <si>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</si>
  <si>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</si>
  <si>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</si>
  <si>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</si>
  <si>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</si>
  <si>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</si>
  <si>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</si>
  <si>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</si>
  <si>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</si>
  <si>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</si>
  <si>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</si>
  <si>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</si>
  <si>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</si>
  <si>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</si>
  <si>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</si>
  <si>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</si>
  <si>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</si>
  <si>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</si>
  <si>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</si>
  <si>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</si>
  <si>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</si>
  <si>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</si>
  <si>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</si>
  <si>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</si>
  <si>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</si>
  <si>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</si>
  <si>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</si>
  <si>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</si>
  <si>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</si>
  <si>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</si>
  <si>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</si>
  <si>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</si>
  <si>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</si>
  <si>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</si>
  <si>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</si>
  <si>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</si>
  <si>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</si>
  <si>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</si>
  <si>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</si>
  <si>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</si>
  <si>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</si>
  <si>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</si>
  <si>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</si>
  <si>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</si>
  <si>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</si>
  <si>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</si>
  <si>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</si>
  <si>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</si>
  <si>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</si>
  <si>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</si>
  <si>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</si>
  <si>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</si>
  <si>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</si>
  <si>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</si>
  <si>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</si>
  <si>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</si>
  <si>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</si>
  <si>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</si>
  <si>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</si>
  <si>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</si>
  <si>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</si>
  <si>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</si>
  <si>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</si>
  <si>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</si>
  <si>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</si>
  <si>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</si>
  <si>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</si>
  <si>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</si>
  <si>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</si>
  <si>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</si>
  <si>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</si>
  <si>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</si>
  <si>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</si>
  <si>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</si>
  <si>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</si>
  <si>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</si>
  <si>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</si>
  <si>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</si>
  <si>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</si>
  <si>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</si>
  <si>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</si>
  <si>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</si>
  <si>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</si>
  <si>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</si>
  <si>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</si>
  <si>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</si>
  <si>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</si>
  <si>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</si>
  <si>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</si>
  <si>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</si>
  <si>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</si>
  <si>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</si>
  <si>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</si>
  <si>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</si>
  <si>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</si>
  <si>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</si>
  <si>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</si>
  <si>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</si>
  <si>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</si>
  <si>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</si>
  <si>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</si>
  <si>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</si>
  <si>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</si>
  <si>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</si>
  <si>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</si>
  <si>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</si>
  <si>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</si>
  <si>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</si>
  <si>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</si>
  <si>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</si>
  <si>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</si>
  <si>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</si>
  <si>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</si>
  <si>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</si>
  <si>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</si>
  <si>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</si>
  <si>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</si>
  <si>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</si>
  <si>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</si>
  <si>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</si>
  <si>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</si>
  <si>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</si>
  <si>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</si>
  <si>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</si>
  <si>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</si>
  <si>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</si>
  <si>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</si>
  <si>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</si>
  <si>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</si>
  <si>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</si>
  <si>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</si>
  <si>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</si>
  <si>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</si>
  <si>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</si>
  <si>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</si>
  <si>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</si>
  <si>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</si>
  <si>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</si>
  <si>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</si>
  <si>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</si>
  <si>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</si>
  <si>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</si>
  <si>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</si>
  <si>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</si>
  <si>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</si>
  <si>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</si>
  <si>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</si>
  <si>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</si>
  <si>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</si>
  <si>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</si>
  <si>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</si>
  <si>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</si>
  <si>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</si>
  <si>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</si>
  <si>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</si>
  <si>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</si>
  <si>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</si>
  <si>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</si>
  <si>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</si>
  <si>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</si>
  <si>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</si>
  <si>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</si>
  <si>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</si>
  <si>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</si>
  <si>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</si>
  <si>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</si>
  <si>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</si>
  <si>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</si>
  <si>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</si>
  <si>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</si>
  <si>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</si>
  <si>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</si>
  <si>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</si>
  <si>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</si>
  <si>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</si>
  <si>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</si>
  <si>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</si>
  <si>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</si>
  <si>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</si>
  <si>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</si>
  <si>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</si>
  <si>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</si>
  <si>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</si>
  <si>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</si>
  <si>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</si>
  <si>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</si>
  <si>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</si>
  <si>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</si>
  <si>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</si>
  <si>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</si>
  <si>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</si>
  <si>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</si>
  <si>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</si>
  <si>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</si>
  <si>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</si>
  <si>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</si>
  <si>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</si>
  <si>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</si>
  <si>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</si>
  <si>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</si>
  <si>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</si>
  <si>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</si>
  <si>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</si>
  <si>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</si>
  <si>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</si>
  <si>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</si>
  <si>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</si>
  <si>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</si>
  <si>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</si>
  <si>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</si>
  <si>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</si>
  <si>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</si>
  <si>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</si>
  <si>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</si>
  <si>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</si>
  <si>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</si>
  <si>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</si>
  <si>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</si>
  <si>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</si>
  <si>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</si>
  <si>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</si>
  <si>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</si>
  <si>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</si>
  <si>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</si>
  <si>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</si>
  <si>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</si>
  <si>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</si>
  <si>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</si>
  <si>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</si>
  <si>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</si>
  <si>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</si>
  <si>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</si>
  <si>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</si>
  <si>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</si>
  <si>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</si>
  <si>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</si>
  <si>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</si>
  <si>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</si>
  <si>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</si>
  <si>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</si>
  <si>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</si>
  <si>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</si>
  <si>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</si>
  <si>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</si>
  <si>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</si>
  <si>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</si>
  <si>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</si>
  <si>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</si>
  <si>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</si>
  <si>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</si>
  <si>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</si>
  <si>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</si>
  <si>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Option name</t>
  </si>
  <si>
    <t>Table 5: Feasible options
Column C</t>
  </si>
  <si>
    <t>Desalination on East Thanet coast (10Ml/d)</t>
  </si>
  <si>
    <t>Desalination on East Thanet coast (20Ml/d)</t>
  </si>
  <si>
    <t>Stourmouth WSW (10Ml/d with 20Ml covered storage)</t>
  </si>
  <si>
    <t>Stourmouth WSW (10Ml/d with 20Ml covered storage) with Ramsgate B blending</t>
  </si>
  <si>
    <t xml:space="preserve">SEW bulk supply near Cantebury </t>
  </si>
  <si>
    <t>Utilise full existing transfer capacity (from Faversham4)</t>
  </si>
  <si>
    <t>TUBS and NEU Ban - KT WRZ</t>
  </si>
  <si>
    <t>Stourmouth Drought Permit/Order</t>
  </si>
  <si>
    <t>Sandwich Drought Permit/Order (2020-2024)</t>
  </si>
  <si>
    <t>West Sandwich &amp; Sandwich WSW licence variation</t>
  </si>
  <si>
    <t>Indirect Potable Water Reuse (7.5Ml/d discharge) allowing 10Ml/d at Stourmouth WSW</t>
  </si>
  <si>
    <t>Indirect Potable Water Reuse (15Ml/d discharge) allowing 20Ml/d at Stourmouth WSW</t>
  </si>
  <si>
    <t>Nitrate catchment management / treatment – Deal</t>
  </si>
  <si>
    <t>Nitrate catchment management / treatment – West Sandwich</t>
  </si>
  <si>
    <t>Nitrate catchment management / treatment – Manston</t>
  </si>
  <si>
    <t>Nitrate catchment management – North Dover</t>
  </si>
  <si>
    <t>Nitrate catchment management / treatment – Ramsgate B</t>
  </si>
  <si>
    <t>Nitrate catchment management / treatment – Birchington</t>
  </si>
  <si>
    <t>Nitrate catchment management / treatment – North Deal</t>
  </si>
  <si>
    <t>Nitrate catchment management / treatment – near Canterbury</t>
  </si>
  <si>
    <t>Nitrate catchment management / treatment – Sandwich</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</si>
  <si>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</si>
  <si>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</si>
  <si>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</si>
  <si>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</si>
  <si>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</si>
  <si>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</si>
  <si>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</si>
  <si>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</si>
  <si>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</si>
  <si>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</si>
  <si>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</si>
  <si>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</si>
  <si>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</si>
  <si>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</si>
  <si>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</si>
  <si>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</si>
  <si>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</si>
  <si>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DES_Tha10</t>
  </si>
  <si>
    <t>DES_Tha20</t>
  </si>
  <si>
    <t>SWA_Plu10</t>
  </si>
  <si>
    <t>SWA_Plu16</t>
  </si>
  <si>
    <t>BS_Win</t>
  </si>
  <si>
    <t>IZT_Sel3</t>
  </si>
  <si>
    <t>DO_DI-KT</t>
  </si>
  <si>
    <t>DO_SI_Plu</t>
  </si>
  <si>
    <t>DO_SI_Woo</t>
  </si>
  <si>
    <t>GWA_Fle</t>
  </si>
  <si>
    <t>PWR_Plu10</t>
  </si>
  <si>
    <t>PWR_Plu20</t>
  </si>
  <si>
    <t>CM_Dea</t>
  </si>
  <si>
    <t>CM_Fle</t>
  </si>
  <si>
    <t>CM_Lor</t>
  </si>
  <si>
    <t>CM_MaM</t>
  </si>
  <si>
    <t>CM_Min</t>
  </si>
  <si>
    <t>CM_Spa</t>
  </si>
  <si>
    <t>CM_Sut</t>
  </si>
  <si>
    <t>CM_Win</t>
  </si>
  <si>
    <t>CM_Woo</t>
  </si>
  <si>
    <t>LM_AcLog_KT</t>
  </si>
  <si>
    <t>LM_RemSens_KT</t>
  </si>
  <si>
    <t>LM_AddMon_KT</t>
  </si>
  <si>
    <t>LM_CommSPP_KT</t>
  </si>
  <si>
    <t>LM_NetMngSys_KT</t>
  </si>
  <si>
    <t>LM_PresOpt_KT</t>
  </si>
  <si>
    <t>LM_MR_KT</t>
  </si>
  <si>
    <t>LM_Add_KT</t>
  </si>
  <si>
    <t>WEF_Tgt100-KT</t>
  </si>
  <si>
    <t>MET_MAMR1-KT</t>
  </si>
  <si>
    <t>MET_MAMR2-KT</t>
  </si>
  <si>
    <t>LM_SPL-T100-KT</t>
  </si>
  <si>
    <t>LM_SPL1-KT</t>
  </si>
  <si>
    <t>LM_SPL2-KT</t>
  </si>
  <si>
    <t xml:space="preserve">Type of option </t>
  </si>
  <si>
    <t>Table 5: Feasible options
Column E</t>
  </si>
  <si>
    <t>Desalination</t>
  </si>
  <si>
    <t>Surface water abstractions</t>
  </si>
  <si>
    <t>Bulk supplies</t>
  </si>
  <si>
    <t>Enabling transfers (inter-zonal)</t>
  </si>
  <si>
    <t>Demand Interventions</t>
  </si>
  <si>
    <t>Supply Interventions</t>
  </si>
  <si>
    <t>Licence variation</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</si>
  <si>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</si>
  <si>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</si>
  <si>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</si>
  <si>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</si>
  <si>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</si>
  <si>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</si>
  <si>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</si>
  <si>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</si>
  <si>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</si>
  <si>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</si>
  <si>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</si>
  <si>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</si>
  <si>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</si>
  <si>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2024/25</t>
  </si>
  <si>
    <t>2025/26</t>
  </si>
  <si>
    <t>2016/17</t>
  </si>
  <si>
    <t>2020/21</t>
  </si>
  <si>
    <t>2021/22</t>
  </si>
  <si>
    <t>2027/28</t>
  </si>
  <si>
    <t>2022/23</t>
  </si>
  <si>
    <t>2030/31</t>
  </si>
  <si>
    <t>2023/24</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</si>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</sst>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9">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2" fontId="7" fillId="7" borderId="13" xfId="1" applyNumberFormat="1" applyFont="1" applyFill="1" applyBorder="1" applyAlignment="1">
      <alignment horizontal="center"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218258</xdr:colOff>
      <xdr:row>5</xdr:row>
      <xdr:rowOff>121980</xdr:rowOff>
    </xdr:from>
    <xdr:to>
      <xdr:col>4</xdr:col>
      <xdr:colOff>3436946</xdr:colOff>
      <xdr:row>15</xdr:row>
      <xdr:rowOff>94548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72401" y="1537123"/>
          <a:ext cx="3218688" cy="29253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KT_fWRMP_v1.0_25Feb2020.xlsx?0384DA66" TargetMode="External"/><Relationship Id="rId1" Type="http://schemas.openxmlformats.org/officeDocument/2006/relationships/externalLinkPath" Target="file:///\\0384DA66\DYPDO_KT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refreshError="1"/>
      <sheetData sheetId="1" refreshError="1"/>
      <sheetData sheetId="2" refreshError="1"/>
      <sheetData sheetId="3">
        <row r="20">
          <cell r="M20">
            <v>53.61</v>
          </cell>
          <cell r="N20">
            <v>53.7</v>
          </cell>
          <cell r="O20">
            <v>53.7</v>
          </cell>
          <cell r="P20">
            <v>53.7</v>
          </cell>
          <cell r="Q20">
            <v>53.7</v>
          </cell>
          <cell r="R20">
            <v>53.7</v>
          </cell>
          <cell r="S20">
            <v>53.7</v>
          </cell>
          <cell r="T20">
            <v>53.7</v>
          </cell>
          <cell r="U20">
            <v>53.7</v>
          </cell>
          <cell r="V20">
            <v>53.7</v>
          </cell>
          <cell r="W20">
            <v>53.7</v>
          </cell>
          <cell r="X20">
            <v>53.7</v>
          </cell>
          <cell r="Y20">
            <v>53.7</v>
          </cell>
          <cell r="Z20">
            <v>53.7</v>
          </cell>
          <cell r="AA20">
            <v>53.7</v>
          </cell>
          <cell r="AB20">
            <v>53.7</v>
          </cell>
          <cell r="AC20">
            <v>53.7</v>
          </cell>
          <cell r="AD20">
            <v>53.7</v>
          </cell>
          <cell r="AE20">
            <v>53.7</v>
          </cell>
          <cell r="AF20">
            <v>53.7</v>
          </cell>
          <cell r="AG20">
            <v>53.7</v>
          </cell>
          <cell r="AH20">
            <v>53.7</v>
          </cell>
          <cell r="AI20">
            <v>53.7</v>
          </cell>
          <cell r="AJ20">
            <v>53.7</v>
          </cell>
          <cell r="AK20">
            <v>53.7</v>
          </cell>
          <cell r="AL20">
            <v>53.7</v>
          </cell>
          <cell r="AM20">
            <v>53.7</v>
          </cell>
          <cell r="AN20">
            <v>53.7</v>
          </cell>
          <cell r="AO20">
            <v>53.7</v>
          </cell>
          <cell r="AP20">
            <v>53.7</v>
          </cell>
          <cell r="AQ20">
            <v>53.7</v>
          </cell>
          <cell r="AR20">
            <v>53.7</v>
          </cell>
          <cell r="AS20">
            <v>53.7</v>
          </cell>
          <cell r="AT20">
            <v>53.7</v>
          </cell>
          <cell r="AU20">
            <v>53.7</v>
          </cell>
          <cell r="AV20">
            <v>53.7</v>
          </cell>
          <cell r="AW20">
            <v>53.7</v>
          </cell>
          <cell r="AX20">
            <v>53.7</v>
          </cell>
          <cell r="AY20">
            <v>53.7</v>
          </cell>
          <cell r="AZ20">
            <v>53.7</v>
          </cell>
          <cell r="BA20">
            <v>53.7</v>
          </cell>
          <cell r="BB20">
            <v>53.7</v>
          </cell>
          <cell r="BC20">
            <v>53.7</v>
          </cell>
          <cell r="BD20">
            <v>53.7</v>
          </cell>
          <cell r="BE20">
            <v>53.7</v>
          </cell>
          <cell r="BF20">
            <v>53.7</v>
          </cell>
          <cell r="BG20">
            <v>53.7</v>
          </cell>
          <cell r="BH20">
            <v>53.7</v>
          </cell>
          <cell r="BI20">
            <v>53.7</v>
          </cell>
          <cell r="BJ20">
            <v>53.7</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-0.63186949014978244</v>
          </cell>
          <cell r="N26">
            <v>-0.68652439690280287</v>
          </cell>
          <cell r="O26">
            <v>-18.287698666947485</v>
          </cell>
          <cell r="P26">
            <v>-18.264563515414022</v>
          </cell>
          <cell r="Q26">
            <v>-20.71042154000045</v>
          </cell>
          <cell r="R26">
            <v>-42.176177346933358</v>
          </cell>
          <cell r="S26">
            <v>-42.187877996172752</v>
          </cell>
          <cell r="T26">
            <v>-48.028202027779244</v>
          </cell>
          <cell r="U26">
            <v>-47.95101003257308</v>
          </cell>
          <cell r="V26">
            <v>-47.94172018469645</v>
          </cell>
          <cell r="W26">
            <v>-47.810355229033974</v>
          </cell>
          <cell r="X26">
            <v>-47.67431968547578</v>
          </cell>
          <cell r="Y26">
            <v>-47.769148138323018</v>
          </cell>
          <cell r="Z26">
            <v>-47.656180651342368</v>
          </cell>
          <cell r="AA26">
            <v>-47.536743368482291</v>
          </cell>
          <cell r="AB26">
            <v>-47.519332122680844</v>
          </cell>
          <cell r="AC26">
            <v>-47.494296333223993</v>
          </cell>
          <cell r="AD26">
            <v>-47.4685378627576</v>
          </cell>
          <cell r="AE26">
            <v>-47.439648418781466</v>
          </cell>
          <cell r="AF26">
            <v>-47.398975721286178</v>
          </cell>
          <cell r="AG26">
            <v>-47.397755786021662</v>
          </cell>
          <cell r="AH26">
            <v>-47.383373823728483</v>
          </cell>
          <cell r="AI26">
            <v>-47.372976168424309</v>
          </cell>
          <cell r="AJ26">
            <v>-47.351938617246802</v>
          </cell>
          <cell r="AK26">
            <v>-47.33362019821756</v>
          </cell>
          <cell r="AL26">
            <v>-47.268806541083663</v>
          </cell>
          <cell r="AM26">
            <v>-47.213551542779726</v>
          </cell>
          <cell r="AN26">
            <v>-47.157476321320928</v>
          </cell>
          <cell r="AO26">
            <v>-47.10073366764297</v>
          </cell>
          <cell r="AP26">
            <v>-47.043460080205705</v>
          </cell>
          <cell r="AQ26">
            <v>-47.008167872212383</v>
          </cell>
          <cell r="AR26">
            <v>-46.972576886742289</v>
          </cell>
          <cell r="AS26">
            <v>-46.936786116267925</v>
          </cell>
          <cell r="AT26">
            <v>-46.900885010020502</v>
          </cell>
          <cell r="AU26">
            <v>-46.864954626691897</v>
          </cell>
          <cell r="AV26">
            <v>-46.789691666675282</v>
          </cell>
          <cell r="AW26">
            <v>-46.714540239303261</v>
          </cell>
          <cell r="AX26">
            <v>-46.639561717329016</v>
          </cell>
          <cell r="AY26">
            <v>-46.564812361198811</v>
          </cell>
          <cell r="AZ26">
            <v>-46.49034389342404</v>
          </cell>
          <cell r="BA26">
            <v>-46.414177096882085</v>
          </cell>
          <cell r="BB26">
            <v>-46.338382968930027</v>
          </cell>
          <cell r="BC26">
            <v>-46.263002395729444</v>
          </cell>
          <cell r="BD26">
            <v>-46.18807339801586</v>
          </cell>
          <cell r="BE26">
            <v>-46.113631432465063</v>
          </cell>
          <cell r="BF26">
            <v>-46.041336856087725</v>
          </cell>
          <cell r="BG26">
            <v>-45.970302731172268</v>
          </cell>
          <cell r="BH26">
            <v>-45.899870183089945</v>
          </cell>
          <cell r="BI26">
            <v>-45.830067057732606</v>
          </cell>
          <cell r="BJ26">
            <v>-45.760919707859948</v>
          </cell>
        </row>
      </sheetData>
      <sheetData sheetId="4" refreshError="1"/>
      <sheetData sheetId="5">
        <row r="3">
          <cell r="L3">
            <v>53.185499118241509</v>
          </cell>
          <cell r="M3">
            <v>53.338820859271323</v>
          </cell>
          <cell r="N3">
            <v>53.522288252840809</v>
          </cell>
          <cell r="O3">
            <v>53.74714828196106</v>
          </cell>
          <cell r="P3">
            <v>54.000468355673902</v>
          </cell>
          <cell r="Q3">
            <v>54.263077366217786</v>
          </cell>
          <cell r="R3">
            <v>54.457086182789389</v>
          </cell>
          <cell r="S3">
            <v>54.655528418648736</v>
          </cell>
          <cell r="T3">
            <v>54.872362052996294</v>
          </cell>
          <cell r="U3">
            <v>55.09198909755073</v>
          </cell>
          <cell r="V3">
            <v>55.324088780369969</v>
          </cell>
          <cell r="W3">
            <v>55.560859051084925</v>
          </cell>
          <cell r="X3">
            <v>55.566765325394442</v>
          </cell>
          <cell r="Y3">
            <v>55.780467539531855</v>
          </cell>
          <cell r="Z3">
            <v>56.000639549548701</v>
          </cell>
          <cell r="AA3">
            <v>56.215559268307778</v>
          </cell>
          <cell r="AB3">
            <v>56.438103530722259</v>
          </cell>
          <cell r="AC3">
            <v>56.661370474146274</v>
          </cell>
          <cell r="AD3">
            <v>56.887768391080044</v>
          </cell>
          <cell r="AE3">
            <v>57.125949561532963</v>
          </cell>
          <cell r="AF3">
            <v>57.35300386068397</v>
          </cell>
          <cell r="AG3">
            <v>57.59322018686364</v>
          </cell>
          <cell r="AH3">
            <v>57.829452206054306</v>
          </cell>
          <cell r="AI3">
            <v>58.076324121118304</v>
          </cell>
          <cell r="AJ3">
            <v>58.320476904034038</v>
          </cell>
          <cell r="AK3">
            <v>58.552489474056927</v>
          </cell>
          <cell r="AL3">
            <v>58.774943385249848</v>
          </cell>
          <cell r="AM3">
            <v>58.998217519597638</v>
          </cell>
          <cell r="AN3">
            <v>59.222159086164574</v>
          </cell>
          <cell r="AO3">
            <v>59.446631586490831</v>
          </cell>
          <cell r="AP3">
            <v>59.671512732685791</v>
          </cell>
          <cell r="AQ3">
            <v>59.896692656357537</v>
          </cell>
          <cell r="AR3">
            <v>60.122072365033546</v>
          </cell>
          <cell r="AS3">
            <v>60.347562409482613</v>
          </cell>
          <cell r="AT3">
            <v>60.573081731012863</v>
          </cell>
          <cell r="AU3">
            <v>60.798556662574313</v>
          </cell>
          <cell r="AV3">
            <v>61.023920061491182</v>
          </cell>
          <cell r="AW3">
            <v>61.249110555010269</v>
          </cell>
          <cell r="AX3">
            <v>61.474071882685315</v>
          </cell>
          <cell r="AY3">
            <v>61.698752322004928</v>
          </cell>
          <cell r="AZ3">
            <v>61.923104185688864</v>
          </cell>
          <cell r="BA3">
            <v>62.147083380782902</v>
          </cell>
          <cell r="BB3">
            <v>62.370649021125466</v>
          </cell>
          <cell r="BC3">
            <v>62.593763085981031</v>
          </cell>
          <cell r="BD3">
            <v>62.816390118673802</v>
          </cell>
          <cell r="BE3">
            <v>63.038389785418232</v>
          </cell>
          <cell r="BF3">
            <v>63.259129000700788</v>
          </cell>
          <cell r="BG3">
            <v>63.479266639150211</v>
          </cell>
          <cell r="BH3">
            <v>63.69877485487465</v>
          </cell>
          <cell r="BI3">
            <v>63.9176272951144</v>
          </cell>
        </row>
        <row r="4">
          <cell r="L4">
            <v>40.525684462583762</v>
          </cell>
          <cell r="M4">
            <v>40.559105515512783</v>
          </cell>
          <cell r="N4">
            <v>28.106007205150142</v>
          </cell>
          <cell r="O4">
            <v>28.127218316365649</v>
          </cell>
          <cell r="P4">
            <v>25.679436251461262</v>
          </cell>
          <cell r="Q4">
            <v>5.1908599742926169</v>
          </cell>
          <cell r="R4">
            <v>5.1772352847352634</v>
          </cell>
          <cell r="S4">
            <v>-0.66501278718918844</v>
          </cell>
          <cell r="T4">
            <v>-0.58974483230098418</v>
          </cell>
          <cell r="U4">
            <v>-0.58237902474231351</v>
          </cell>
          <cell r="V4">
            <v>-0.45293810939779622</v>
          </cell>
          <cell r="W4">
            <v>-0.31882660615756198</v>
          </cell>
          <cell r="X4">
            <v>-0.41557909932276704</v>
          </cell>
          <cell r="Y4">
            <v>-0.30453565266007576</v>
          </cell>
          <cell r="Z4">
            <v>-0.18702241011795895</v>
          </cell>
          <cell r="AA4">
            <v>-0.17153520463447069</v>
          </cell>
          <cell r="AB4">
            <v>-0.14842345549557923</v>
          </cell>
          <cell r="AC4">
            <v>-0.124589025347146</v>
          </cell>
          <cell r="AD4">
            <v>-9.7623621688971873E-2</v>
          </cell>
          <cell r="AE4">
            <v>-5.8874964511642425E-2</v>
          </cell>
          <cell r="AF4">
            <v>-5.9579069565086407E-2</v>
          </cell>
          <cell r="AG4">
            <v>-4.7121147589867185E-2</v>
          </cell>
          <cell r="AH4">
            <v>-3.8647532603651946E-2</v>
          </cell>
          <cell r="AI4">
            <v>-1.9534021744104457E-2</v>
          </cell>
          <cell r="AJ4">
            <v>-3.1396430328216596E-3</v>
          </cell>
          <cell r="AK4">
            <v>5.9749973783115529E-2</v>
          </cell>
          <cell r="AL4">
            <v>0.11308093176909306</v>
          </cell>
          <cell r="AM4">
            <v>0.16723211290993145</v>
          </cell>
          <cell r="AN4">
            <v>0.22205072626992273</v>
          </cell>
          <cell r="AO4">
            <v>0.27740027338922868</v>
          </cell>
          <cell r="AP4">
            <v>0.31076844106459145</v>
          </cell>
          <cell r="AQ4">
            <v>0.34443538621672598</v>
          </cell>
          <cell r="AR4">
            <v>0.37830211637313038</v>
          </cell>
          <cell r="AS4">
            <v>0.41227918230259331</v>
          </cell>
          <cell r="AT4">
            <v>0.44628552531323873</v>
          </cell>
          <cell r="AU4">
            <v>0.5196244450118952</v>
          </cell>
          <cell r="AV4">
            <v>0.59285183206595615</v>
          </cell>
          <cell r="AW4">
            <v>0.66590631372224163</v>
          </cell>
          <cell r="AX4">
            <v>0.73873162953448723</v>
          </cell>
          <cell r="AY4">
            <v>0.81127605699129912</v>
          </cell>
          <cell r="AZ4">
            <v>0.88551881321529446</v>
          </cell>
          <cell r="BA4">
            <v>0.95938890084939299</v>
          </cell>
          <cell r="BB4">
            <v>1.0328454337320165</v>
          </cell>
          <cell r="BC4">
            <v>1.1058503911276416</v>
          </cell>
          <cell r="BD4">
            <v>1.178368316360479</v>
          </cell>
          <cell r="BE4">
            <v>1.2487388524198506</v>
          </cell>
          <cell r="BF4">
            <v>1.3178489370173478</v>
          </cell>
          <cell r="BG4">
            <v>1.3863574447817113</v>
          </cell>
          <cell r="BH4">
            <v>1.4542365298210909</v>
          </cell>
          <cell r="BI4">
            <v>1.5214598393757894</v>
          </cell>
        </row>
        <row r="5">
          <cell r="L5">
            <v>40.555684462583763</v>
          </cell>
          <cell r="M5">
            <v>40.589105515512784</v>
          </cell>
          <cell r="N5">
            <v>28.136007205150143</v>
          </cell>
          <cell r="O5">
            <v>28.15721831636565</v>
          </cell>
          <cell r="P5">
            <v>25.709436251461263</v>
          </cell>
          <cell r="Q5">
            <v>5.2208599742926163</v>
          </cell>
          <cell r="R5">
            <v>5.2072352847352628</v>
          </cell>
          <cell r="S5">
            <v>-0.63501278718918841</v>
          </cell>
          <cell r="T5">
            <v>-0.55974483230098415</v>
          </cell>
          <cell r="U5">
            <v>-0.55237902474231348</v>
          </cell>
          <cell r="V5">
            <v>-0.42293810939779625</v>
          </cell>
          <cell r="W5">
            <v>-0.28882660615756195</v>
          </cell>
          <cell r="X5">
            <v>-0.38557909932276707</v>
          </cell>
          <cell r="Y5">
            <v>-0.27453565266007574</v>
          </cell>
          <cell r="Z5">
            <v>-0.15702241011795895</v>
          </cell>
          <cell r="AA5">
            <v>-0.1415352046344707</v>
          </cell>
          <cell r="AB5">
            <v>-0.11842345549557923</v>
          </cell>
          <cell r="AC5">
            <v>-9.4589025347146E-2</v>
          </cell>
          <cell r="AD5">
            <v>-6.7623621688971874E-2</v>
          </cell>
          <cell r="AE5">
            <v>-2.8874964511642426E-2</v>
          </cell>
          <cell r="AF5">
            <v>-2.9579069565086408E-2</v>
          </cell>
          <cell r="AG5">
            <v>-1.7121147589867186E-2</v>
          </cell>
          <cell r="AH5">
            <v>-8.6475326036519473E-3</v>
          </cell>
          <cell r="AI5">
            <v>1.0465978255895542E-2</v>
          </cell>
          <cell r="AJ5">
            <v>2.6860356967178339E-2</v>
          </cell>
          <cell r="AK5">
            <v>8.9749973783115528E-2</v>
          </cell>
          <cell r="AL5">
            <v>0.14308093176909306</v>
          </cell>
          <cell r="AM5">
            <v>0.19723211290993142</v>
          </cell>
          <cell r="AN5">
            <v>0.2520507262699227</v>
          </cell>
          <cell r="AO5">
            <v>0.30740027338922865</v>
          </cell>
          <cell r="AP5">
            <v>0.34076844106459142</v>
          </cell>
          <cell r="AQ5">
            <v>0.37443538621672595</v>
          </cell>
          <cell r="AR5">
            <v>0.40830211637313035</v>
          </cell>
          <cell r="AS5">
            <v>0.44227918230259328</v>
          </cell>
          <cell r="AT5">
            <v>0.4762855253132387</v>
          </cell>
          <cell r="AU5">
            <v>0.54962444501189522</v>
          </cell>
          <cell r="AV5">
            <v>0.62285183206595618</v>
          </cell>
          <cell r="AW5">
            <v>0.69590631372224165</v>
          </cell>
          <cell r="AX5">
            <v>0.76873162953448726</v>
          </cell>
          <cell r="AY5">
            <v>0.84127605699129915</v>
          </cell>
          <cell r="AZ5">
            <v>0.91551881321529449</v>
          </cell>
          <cell r="BA5">
            <v>0.98938890084939302</v>
          </cell>
          <cell r="BB5">
            <v>1.0628454337320166</v>
          </cell>
          <cell r="BC5">
            <v>1.1358503911276416</v>
          </cell>
          <cell r="BD5">
            <v>1.208368316360479</v>
          </cell>
          <cell r="BE5">
            <v>1.2787388524198506</v>
          </cell>
          <cell r="BF5">
            <v>1.3478489370173479</v>
          </cell>
          <cell r="BG5">
            <v>1.4163574447817113</v>
          </cell>
          <cell r="BH5">
            <v>1.4842365298210909</v>
          </cell>
          <cell r="BI5">
            <v>1.5514598393757895</v>
          </cell>
        </row>
        <row r="8">
          <cell r="L8">
            <v>2.5651769133722313</v>
          </cell>
          <cell r="M8">
            <v>2.5942904144897287</v>
          </cell>
          <cell r="N8">
            <v>2.6234039156072253</v>
          </cell>
          <cell r="O8">
            <v>2.6525174167247227</v>
          </cell>
          <cell r="P8">
            <v>2.6816309178422202</v>
          </cell>
          <cell r="Q8">
            <v>2.7470334337538334</v>
          </cell>
          <cell r="R8">
            <v>2.8124359496654465</v>
          </cell>
          <cell r="S8">
            <v>2.8778384655770592</v>
          </cell>
          <cell r="T8">
            <v>2.9432409814886724</v>
          </cell>
          <cell r="U8">
            <v>3.0086434974002856</v>
          </cell>
          <cell r="V8">
            <v>3.1031422640177211</v>
          </cell>
          <cell r="W8">
            <v>3.1976410306351566</v>
          </cell>
          <cell r="X8">
            <v>3.2921397972525925</v>
          </cell>
          <cell r="Y8">
            <v>3.386638563870028</v>
          </cell>
          <cell r="Z8">
            <v>3.4811373304874635</v>
          </cell>
          <cell r="AA8">
            <v>3.536032234016949</v>
          </cell>
          <cell r="AB8">
            <v>3.5909271375464344</v>
          </cell>
          <cell r="AC8">
            <v>3.6458220410759195</v>
          </cell>
          <cell r="AD8">
            <v>3.7007169446054049</v>
          </cell>
          <cell r="AE8">
            <v>3.7556118481348904</v>
          </cell>
          <cell r="AF8">
            <v>3.8078585951011603</v>
          </cell>
          <cell r="AG8">
            <v>3.8601053420674303</v>
          </cell>
          <cell r="AH8">
            <v>3.9123520890337007</v>
          </cell>
          <cell r="AI8">
            <v>3.9645988359999706</v>
          </cell>
          <cell r="AJ8">
            <v>4.0168455829662406</v>
          </cell>
          <cell r="AK8">
            <v>4.0959581107831422</v>
          </cell>
          <cell r="AL8">
            <v>4.1750706386000447</v>
          </cell>
          <cell r="AM8">
            <v>4.2541831664169463</v>
          </cell>
          <cell r="AN8">
            <v>4.3332956942338487</v>
          </cell>
          <cell r="AO8">
            <v>4.4124082220507503</v>
          </cell>
          <cell r="AP8">
            <v>4.4746984674656902</v>
          </cell>
          <cell r="AQ8">
            <v>4.5369887128806301</v>
          </cell>
          <cell r="AR8">
            <v>4.5992789582955691</v>
          </cell>
          <cell r="AS8">
            <v>4.661569203710509</v>
          </cell>
          <cell r="AT8">
            <v>4.7238594491254489</v>
          </cell>
          <cell r="AU8">
            <v>4.8099830009985105</v>
          </cell>
          <cell r="AV8">
            <v>4.8961065528715739</v>
          </cell>
          <cell r="AW8">
            <v>4.9822301047446356</v>
          </cell>
          <cell r="AX8">
            <v>5.068353656617699</v>
          </cell>
          <cell r="AY8">
            <v>5.1544772084907606</v>
          </cell>
          <cell r="AZ8">
            <v>5.2436139307116303</v>
          </cell>
          <cell r="BA8">
            <v>5.3327506529325008</v>
          </cell>
          <cell r="BB8">
            <v>5.4218873751533705</v>
          </cell>
          <cell r="BC8">
            <v>5.511024097374241</v>
          </cell>
          <cell r="BD8">
            <v>5.6001608195951107</v>
          </cell>
          <cell r="BE8">
            <v>5.7044853885919364</v>
          </cell>
          <cell r="BF8">
            <v>5.8088099575887622</v>
          </cell>
          <cell r="BG8">
            <v>5.9131345265855888</v>
          </cell>
          <cell r="BH8">
            <v>6.0174590955824145</v>
          </cell>
          <cell r="BI8">
            <v>6.1217836645792403</v>
          </cell>
        </row>
        <row r="10">
          <cell r="L10">
            <v>-15.194991569029977</v>
          </cell>
          <cell r="M10">
            <v>-15.344005758248267</v>
          </cell>
          <cell r="N10">
            <v>-28.009684963297893</v>
          </cell>
          <cell r="O10">
            <v>-28.242447382320133</v>
          </cell>
          <cell r="P10">
            <v>-30.97266302205486</v>
          </cell>
          <cell r="Q10">
            <v>-51.789250825679005</v>
          </cell>
          <cell r="R10">
            <v>-52.062286847719577</v>
          </cell>
          <cell r="S10">
            <v>-58.168379671414982</v>
          </cell>
          <cell r="T10">
            <v>-58.375347866785951</v>
          </cell>
          <cell r="U10">
            <v>-58.653011619693331</v>
          </cell>
          <cell r="V10">
            <v>-58.850169153785487</v>
          </cell>
          <cell r="W10">
            <v>-59.047326687877643</v>
          </cell>
          <cell r="X10">
            <v>-59.244484221969806</v>
          </cell>
          <cell r="Y10">
            <v>-59.441641756061962</v>
          </cell>
          <cell r="Z10">
            <v>-59.638799290154125</v>
          </cell>
          <cell r="AA10">
            <v>-59.893126706959201</v>
          </cell>
          <cell r="AB10">
            <v>-60.147454123764277</v>
          </cell>
          <cell r="AC10">
            <v>-60.401781540569338</v>
          </cell>
          <cell r="AD10">
            <v>-60.656108957374421</v>
          </cell>
          <cell r="AE10">
            <v>-60.910436374179497</v>
          </cell>
          <cell r="AF10">
            <v>-61.190441525350217</v>
          </cell>
          <cell r="AG10">
            <v>-61.470446676520936</v>
          </cell>
          <cell r="AH10">
            <v>-61.750451827691663</v>
          </cell>
          <cell r="AI10">
            <v>-62.030456978862382</v>
          </cell>
          <cell r="AJ10">
            <v>-62.310462130033102</v>
          </cell>
          <cell r="AK10">
            <v>-62.558697611056957</v>
          </cell>
          <cell r="AL10">
            <v>-62.806933092080804</v>
          </cell>
          <cell r="AM10">
            <v>-63.055168573104652</v>
          </cell>
          <cell r="AN10">
            <v>-63.303404054128499</v>
          </cell>
          <cell r="AO10">
            <v>-63.551639535152354</v>
          </cell>
          <cell r="AP10">
            <v>-63.805442759086894</v>
          </cell>
          <cell r="AQ10">
            <v>-64.059245983021441</v>
          </cell>
          <cell r="AR10">
            <v>-64.313049206955981</v>
          </cell>
          <cell r="AS10">
            <v>-64.566852430890535</v>
          </cell>
          <cell r="AT10">
            <v>-64.820655654825075</v>
          </cell>
          <cell r="AU10">
            <v>-65.058915218560927</v>
          </cell>
          <cell r="AV10">
            <v>-65.297174782296807</v>
          </cell>
          <cell r="AW10">
            <v>-65.535434346032659</v>
          </cell>
          <cell r="AX10">
            <v>-65.773693909768525</v>
          </cell>
          <cell r="AY10">
            <v>-66.011953473504391</v>
          </cell>
          <cell r="AZ10">
            <v>-66.251199303185203</v>
          </cell>
          <cell r="BA10">
            <v>-66.490445132866014</v>
          </cell>
          <cell r="BB10">
            <v>-66.729690962546826</v>
          </cell>
          <cell r="BC10">
            <v>-66.968936792227638</v>
          </cell>
          <cell r="BD10">
            <v>-67.208182621908435</v>
          </cell>
          <cell r="BE10">
            <v>-67.464136321590317</v>
          </cell>
          <cell r="BF10">
            <v>-67.720090021272199</v>
          </cell>
          <cell r="BG10">
            <v>-67.976043720954095</v>
          </cell>
          <cell r="BH10">
            <v>-68.231997420635977</v>
          </cell>
          <cell r="BI10">
            <v>-68.487951120317859</v>
          </cell>
        </row>
      </sheetData>
      <sheetData sheetId="6" refreshError="1"/>
      <sheetData sheetId="7" refreshError="1"/>
      <sheetData sheetId="8" refreshError="1"/>
      <sheetData sheetId="9" refreshError="1"/>
      <sheetData sheetId="10" refreshError="1"/>
      <sheetData sheetId="11" refreshError="1"/>
      <sheetData sheetId="12">
        <row r="21">
          <cell r="L21">
            <v>54.504035382439746</v>
          </cell>
          <cell r="M21">
            <v>54.73745643536877</v>
          </cell>
          <cell r="N21">
            <v>54.704358125006124</v>
          </cell>
          <cell r="O21">
            <v>54.725569236221631</v>
          </cell>
          <cell r="P21">
            <v>51.305300484419519</v>
          </cell>
          <cell r="Q21">
            <v>51.39762063716865</v>
          </cell>
          <cell r="R21">
            <v>51.383995947611297</v>
          </cell>
          <cell r="S21">
            <v>48.031747875686854</v>
          </cell>
          <cell r="T21">
            <v>48.107015830575058</v>
          </cell>
          <cell r="U21">
            <v>48.114381638133729</v>
          </cell>
          <cell r="V21">
            <v>48.243822553478246</v>
          </cell>
          <cell r="W21">
            <v>48.37793405671848</v>
          </cell>
          <cell r="X21">
            <v>48.281181563553275</v>
          </cell>
          <cell r="Y21">
            <v>48.392225010215967</v>
          </cell>
          <cell r="Z21">
            <v>48.509738252758083</v>
          </cell>
          <cell r="AA21">
            <v>48.525225458241572</v>
          </cell>
          <cell r="AB21">
            <v>48.548337207380463</v>
          </cell>
          <cell r="AC21">
            <v>48.572171637528896</v>
          </cell>
          <cell r="AD21">
            <v>48.59913704118707</v>
          </cell>
          <cell r="AE21">
            <v>48.6378856983644</v>
          </cell>
          <cell r="AF21">
            <v>48.637181593310956</v>
          </cell>
          <cell r="AG21">
            <v>48.649639515286175</v>
          </cell>
          <cell r="AH21">
            <v>48.65811313027239</v>
          </cell>
          <cell r="AI21">
            <v>48.677226641131938</v>
          </cell>
          <cell r="AJ21">
            <v>48.693621019843221</v>
          </cell>
          <cell r="AK21">
            <v>48.756510636659158</v>
          </cell>
          <cell r="AL21">
            <v>48.809841594645135</v>
          </cell>
          <cell r="AM21">
            <v>48.863992775785974</v>
          </cell>
          <cell r="AN21">
            <v>48.918811389145965</v>
          </cell>
          <cell r="AO21">
            <v>48.974160936265271</v>
          </cell>
          <cell r="AP21">
            <v>49.007529103940634</v>
          </cell>
          <cell r="AQ21">
            <v>49.041196049092768</v>
          </cell>
          <cell r="AR21">
            <v>49.075062779249173</v>
          </cell>
          <cell r="AS21">
            <v>49.109039845178636</v>
          </cell>
          <cell r="AT21">
            <v>49.143046188189281</v>
          </cell>
          <cell r="AU21">
            <v>49.216385107887938</v>
          </cell>
          <cell r="AV21">
            <v>49.289612494941998</v>
          </cell>
          <cell r="AW21">
            <v>49.362666976598284</v>
          </cell>
          <cell r="AX21">
            <v>49.43549229241053</v>
          </cell>
          <cell r="AY21">
            <v>49.508036719867341</v>
          </cell>
          <cell r="AZ21">
            <v>49.582279476091337</v>
          </cell>
          <cell r="BA21">
            <v>49.656149563725435</v>
          </cell>
          <cell r="BB21">
            <v>49.729606096608059</v>
          </cell>
          <cell r="BC21">
            <v>49.802611054003684</v>
          </cell>
          <cell r="BD21">
            <v>49.875128979236521</v>
          </cell>
          <cell r="BE21">
            <v>49.945499515295893</v>
          </cell>
          <cell r="BF21">
            <v>50.01460959989339</v>
          </cell>
          <cell r="BG21">
            <v>50.083118107657754</v>
          </cell>
          <cell r="BH21">
            <v>50.150997192697133</v>
          </cell>
          <cell r="BI21">
            <v>50.218220502251832</v>
          </cell>
        </row>
        <row r="27">
          <cell r="L27">
            <v>0.65250000000000008</v>
          </cell>
          <cell r="M27">
            <v>0.65250000000000008</v>
          </cell>
          <cell r="N27">
            <v>0.65250000000000008</v>
          </cell>
          <cell r="O27">
            <v>0.65250000000000008</v>
          </cell>
          <cell r="P27">
            <v>0.65250000000000008</v>
          </cell>
          <cell r="Q27">
            <v>0.65250000000000008</v>
          </cell>
          <cell r="R27">
            <v>0.65250000000000008</v>
          </cell>
          <cell r="S27">
            <v>0.65250000000000008</v>
          </cell>
          <cell r="T27">
            <v>0.65250000000000008</v>
          </cell>
          <cell r="U27">
            <v>0.65250000000000008</v>
          </cell>
          <cell r="V27">
            <v>0.65250000000000008</v>
          </cell>
          <cell r="W27">
            <v>0.65250000000000008</v>
          </cell>
          <cell r="X27">
            <v>0.65250000000000008</v>
          </cell>
          <cell r="Y27">
            <v>0.65250000000000008</v>
          </cell>
          <cell r="Z27">
            <v>0.65250000000000008</v>
          </cell>
          <cell r="AA27">
            <v>0.65250000000000008</v>
          </cell>
          <cell r="AB27">
            <v>0.65250000000000008</v>
          </cell>
          <cell r="AC27">
            <v>0.65250000000000008</v>
          </cell>
          <cell r="AD27">
            <v>0.65250000000000008</v>
          </cell>
          <cell r="AE27">
            <v>0.65250000000000008</v>
          </cell>
          <cell r="AF27">
            <v>0.65250000000000008</v>
          </cell>
          <cell r="AG27">
            <v>0.65250000000000008</v>
          </cell>
          <cell r="AH27">
            <v>0.65250000000000008</v>
          </cell>
          <cell r="AI27">
            <v>0.65250000000000008</v>
          </cell>
          <cell r="AJ27">
            <v>0.65250000000000008</v>
          </cell>
          <cell r="AK27">
            <v>0.65250000000000008</v>
          </cell>
          <cell r="AL27">
            <v>0.65250000000000008</v>
          </cell>
          <cell r="AM27">
            <v>0.65250000000000008</v>
          </cell>
          <cell r="AN27">
            <v>0.65250000000000008</v>
          </cell>
          <cell r="AO27">
            <v>0.65250000000000008</v>
          </cell>
          <cell r="AP27">
            <v>0.65250000000000008</v>
          </cell>
          <cell r="AQ27">
            <v>0.65250000000000008</v>
          </cell>
          <cell r="AR27">
            <v>0.65250000000000008</v>
          </cell>
          <cell r="AS27">
            <v>0.65250000000000008</v>
          </cell>
          <cell r="AT27">
            <v>0.65250000000000008</v>
          </cell>
          <cell r="AU27">
            <v>0.65250000000000008</v>
          </cell>
          <cell r="AV27">
            <v>0.65250000000000008</v>
          </cell>
          <cell r="AW27">
            <v>0.65250000000000008</v>
          </cell>
          <cell r="AX27">
            <v>0.65250000000000008</v>
          </cell>
          <cell r="AY27">
            <v>0.65250000000000008</v>
          </cell>
          <cell r="AZ27">
            <v>0.65250000000000008</v>
          </cell>
          <cell r="BA27">
            <v>0.65250000000000008</v>
          </cell>
          <cell r="BB27">
            <v>0.65250000000000008</v>
          </cell>
          <cell r="BC27">
            <v>0.65250000000000008</v>
          </cell>
          <cell r="BD27">
            <v>0.65250000000000008</v>
          </cell>
          <cell r="BE27">
            <v>0.65250000000000008</v>
          </cell>
          <cell r="BF27">
            <v>0.65250000000000008</v>
          </cell>
          <cell r="BG27">
            <v>0.65250000000000008</v>
          </cell>
          <cell r="BH27">
            <v>0.65250000000000008</v>
          </cell>
          <cell r="BI27">
            <v>0.65250000000000008</v>
          </cell>
        </row>
        <row r="28">
          <cell r="L28">
            <v>11.713364232958261</v>
          </cell>
          <cell r="M28">
            <v>11.713364232958261</v>
          </cell>
          <cell r="N28">
            <v>6.5633642329582615</v>
          </cell>
          <cell r="O28">
            <v>6.5633642329582615</v>
          </cell>
          <cell r="P28">
            <v>6.5633642329582615</v>
          </cell>
          <cell r="Q28">
            <v>5.5842606628760345</v>
          </cell>
          <cell r="R28">
            <v>5.5842606628760345</v>
          </cell>
          <cell r="S28">
            <v>5.5842606628760345</v>
          </cell>
          <cell r="T28">
            <v>5.5842606628760345</v>
          </cell>
          <cell r="U28">
            <v>5.5842606628760345</v>
          </cell>
          <cell r="V28">
            <v>5.5842606628760345</v>
          </cell>
          <cell r="W28">
            <v>5.5842606628760345</v>
          </cell>
          <cell r="X28">
            <v>5.5842606628760345</v>
          </cell>
          <cell r="Y28">
            <v>5.5842606628760345</v>
          </cell>
          <cell r="Z28">
            <v>5.5842606628760345</v>
          </cell>
          <cell r="AA28">
            <v>5.5842606628760345</v>
          </cell>
          <cell r="AB28">
            <v>5.5842606628760345</v>
          </cell>
          <cell r="AC28">
            <v>5.5842606628760345</v>
          </cell>
          <cell r="AD28">
            <v>5.5842606628760345</v>
          </cell>
          <cell r="AE28">
            <v>5.5842606628760345</v>
          </cell>
          <cell r="AF28">
            <v>5.5842606628760345</v>
          </cell>
          <cell r="AG28">
            <v>5.5842606628760345</v>
          </cell>
          <cell r="AH28">
            <v>5.5842606628760345</v>
          </cell>
          <cell r="AI28">
            <v>5.5842606628760345</v>
          </cell>
          <cell r="AJ28">
            <v>5.5842606628760345</v>
          </cell>
          <cell r="AK28">
            <v>5.5842606628760345</v>
          </cell>
          <cell r="AL28">
            <v>5.5842606628760345</v>
          </cell>
          <cell r="AM28">
            <v>5.5842606628760345</v>
          </cell>
          <cell r="AN28">
            <v>5.5842606628760345</v>
          </cell>
          <cell r="AO28">
            <v>5.5842606628760345</v>
          </cell>
          <cell r="AP28">
            <v>5.5842606628760345</v>
          </cell>
          <cell r="AQ28">
            <v>5.5842606628760345</v>
          </cell>
          <cell r="AR28">
            <v>5.5842606628760345</v>
          </cell>
          <cell r="AS28">
            <v>5.5842606628760345</v>
          </cell>
          <cell r="AT28">
            <v>5.5842606628760345</v>
          </cell>
          <cell r="AU28">
            <v>5.5842606628760345</v>
          </cell>
          <cell r="AV28">
            <v>5.5842606628760345</v>
          </cell>
          <cell r="AW28">
            <v>5.5842606628760345</v>
          </cell>
          <cell r="AX28">
            <v>5.5842606628760345</v>
          </cell>
          <cell r="AY28">
            <v>5.5842606628760345</v>
          </cell>
          <cell r="AZ28">
            <v>5.5842606628760345</v>
          </cell>
          <cell r="BA28">
            <v>5.5842606628760345</v>
          </cell>
          <cell r="BB28">
            <v>5.5842606628760345</v>
          </cell>
          <cell r="BC28">
            <v>5.5842606628760345</v>
          </cell>
          <cell r="BD28">
            <v>5.5842606628760345</v>
          </cell>
          <cell r="BE28">
            <v>5.5842606628760345</v>
          </cell>
          <cell r="BF28">
            <v>5.5842606628760345</v>
          </cell>
          <cell r="BG28">
            <v>5.5842606628760345</v>
          </cell>
          <cell r="BH28">
            <v>5.5842606628760345</v>
          </cell>
          <cell r="BI28">
            <v>5.5842606628760345</v>
          </cell>
        </row>
      </sheetData>
      <sheetData sheetId="13" refreshError="1"/>
      <sheetData sheetId="14">
        <row r="3">
          <cell r="L3">
            <v>52.655499118241508</v>
          </cell>
          <cell r="M3">
            <v>52.089420784271319</v>
          </cell>
          <cell r="N3">
            <v>52.051179935840807</v>
          </cell>
          <cell r="O3">
            <v>52.02605377796106</v>
          </cell>
          <cell r="P3">
            <v>50.236287609673894</v>
          </cell>
          <cell r="Q3">
            <v>50.19316248421778</v>
          </cell>
          <cell r="R3">
            <v>49.98902715278939</v>
          </cell>
          <cell r="S3">
            <v>49.901125843648742</v>
          </cell>
          <cell r="T3">
            <v>49.753748864996297</v>
          </cell>
          <cell r="U3">
            <v>49.32557790555073</v>
          </cell>
          <cell r="V3">
            <v>48.115655157369957</v>
          </cell>
          <cell r="W3">
            <v>48.352425428084914</v>
          </cell>
          <cell r="X3">
            <v>48.358331702394445</v>
          </cell>
          <cell r="Y3">
            <v>48.572033916531851</v>
          </cell>
          <cell r="Z3">
            <v>48.792205926548704</v>
          </cell>
          <cell r="AA3">
            <v>47.893552066307784</v>
          </cell>
          <cell r="AB3">
            <v>48.116096328722264</v>
          </cell>
          <cell r="AC3">
            <v>48.339363272146272</v>
          </cell>
          <cell r="AD3">
            <v>48.565761189080042</v>
          </cell>
          <cell r="AE3">
            <v>48.803942359532968</v>
          </cell>
          <cell r="AF3">
            <v>47.907423079683966</v>
          </cell>
          <cell r="AG3">
            <v>48.147639405863643</v>
          </cell>
          <cell r="AH3">
            <v>48.383871425054309</v>
          </cell>
          <cell r="AI3">
            <v>48.6307433401183</v>
          </cell>
          <cell r="AJ3">
            <v>48.874896123034034</v>
          </cell>
          <cell r="AK3">
            <v>48.095190967056922</v>
          </cell>
          <cell r="AL3">
            <v>48.317644878249837</v>
          </cell>
          <cell r="AM3">
            <v>48.540919012597641</v>
          </cell>
          <cell r="AN3">
            <v>48.764860579164576</v>
          </cell>
          <cell r="AO3">
            <v>48.989333079490827</v>
          </cell>
          <cell r="AP3">
            <v>48.834214225685784</v>
          </cell>
          <cell r="AQ3">
            <v>49.059394149357537</v>
          </cell>
          <cell r="AR3">
            <v>49.284773858033546</v>
          </cell>
          <cell r="AS3">
            <v>49.510263902482613</v>
          </cell>
          <cell r="AT3">
            <v>49.735783224012856</v>
          </cell>
          <cell r="AU3">
            <v>49.551258155574317</v>
          </cell>
          <cell r="AV3">
            <v>49.776621554491179</v>
          </cell>
          <cell r="AW3">
            <v>50.001812048010272</v>
          </cell>
          <cell r="AX3">
            <v>50.226773375685319</v>
          </cell>
          <cell r="AY3">
            <v>50.451453815004932</v>
          </cell>
          <cell r="AZ3">
            <v>50.315805678688861</v>
          </cell>
          <cell r="BA3">
            <v>50.539784873782907</v>
          </cell>
          <cell r="BB3">
            <v>50.76335051412547</v>
          </cell>
          <cell r="BC3">
            <v>50.986464578981028</v>
          </cell>
          <cell r="BD3">
            <v>51.209091611673806</v>
          </cell>
          <cell r="BE3">
            <v>51.061091278418232</v>
          </cell>
          <cell r="BF3">
            <v>51.281830493700788</v>
          </cell>
          <cell r="BG3">
            <v>51.501968132150211</v>
          </cell>
          <cell r="BH3">
            <v>51.721476347874649</v>
          </cell>
          <cell r="BI3">
            <v>51.9403287881144</v>
          </cell>
        </row>
        <row r="4">
          <cell r="L4">
            <v>42.138171149481487</v>
          </cell>
          <cell r="M4">
            <v>42.371592202410511</v>
          </cell>
          <cell r="N4">
            <v>47.488493892047863</v>
          </cell>
          <cell r="O4">
            <v>47.50970500326337</v>
          </cell>
          <cell r="P4">
            <v>44.089436251461258</v>
          </cell>
          <cell r="Q4">
            <v>45.160859974292613</v>
          </cell>
          <cell r="R4">
            <v>45.14723528473526</v>
          </cell>
          <cell r="S4">
            <v>41.794987212810817</v>
          </cell>
          <cell r="T4">
            <v>41.870255167699021</v>
          </cell>
          <cell r="U4">
            <v>41.877620975257692</v>
          </cell>
          <cell r="V4">
            <v>42.007061890602209</v>
          </cell>
          <cell r="W4">
            <v>42.141173393842443</v>
          </cell>
          <cell r="X4">
            <v>42.044420900677238</v>
          </cell>
          <cell r="Y4">
            <v>42.15546434733993</v>
          </cell>
          <cell r="Z4">
            <v>42.272977589882046</v>
          </cell>
          <cell r="AA4">
            <v>42.288464795365535</v>
          </cell>
          <cell r="AB4">
            <v>42.311576544504426</v>
          </cell>
          <cell r="AC4">
            <v>42.335410974652859</v>
          </cell>
          <cell r="AD4">
            <v>42.362376378311033</v>
          </cell>
          <cell r="AE4">
            <v>42.401125035488363</v>
          </cell>
          <cell r="AF4">
            <v>42.400420930434919</v>
          </cell>
          <cell r="AG4">
            <v>42.412878852410138</v>
          </cell>
          <cell r="AH4">
            <v>42.421352467396353</v>
          </cell>
          <cell r="AI4">
            <v>42.440465978255901</v>
          </cell>
          <cell r="AJ4">
            <v>42.456860356967184</v>
          </cell>
          <cell r="AK4">
            <v>42.519749973783121</v>
          </cell>
          <cell r="AL4">
            <v>42.573080931769098</v>
          </cell>
          <cell r="AM4">
            <v>42.627232112909937</v>
          </cell>
          <cell r="AN4">
            <v>42.682050726269928</v>
          </cell>
          <cell r="AO4">
            <v>42.737400273389234</v>
          </cell>
          <cell r="AP4">
            <v>42.770768441064597</v>
          </cell>
          <cell r="AQ4">
            <v>42.804435386216731</v>
          </cell>
          <cell r="AR4">
            <v>42.838302116373136</v>
          </cell>
          <cell r="AS4">
            <v>42.872279182302599</v>
          </cell>
          <cell r="AT4">
            <v>42.906285525313244</v>
          </cell>
          <cell r="AU4">
            <v>42.9796244450119</v>
          </cell>
          <cell r="AV4">
            <v>43.052851832065961</v>
          </cell>
          <cell r="AW4">
            <v>43.125906313722247</v>
          </cell>
          <cell r="AX4">
            <v>43.198731629534493</v>
          </cell>
          <cell r="AY4">
            <v>43.271276056991304</v>
          </cell>
          <cell r="AZ4">
            <v>43.3455188132153</v>
          </cell>
          <cell r="BA4">
            <v>43.419388900849398</v>
          </cell>
          <cell r="BB4">
            <v>43.492845433732022</v>
          </cell>
          <cell r="BC4">
            <v>43.565850391127647</v>
          </cell>
          <cell r="BD4">
            <v>43.638368316360484</v>
          </cell>
          <cell r="BE4">
            <v>43.708738852419856</v>
          </cell>
          <cell r="BF4">
            <v>43.777848937017353</v>
          </cell>
          <cell r="BG4">
            <v>43.846357444781717</v>
          </cell>
          <cell r="BH4">
            <v>43.914236529821096</v>
          </cell>
          <cell r="BI4">
            <v>43.981459839375795</v>
          </cell>
        </row>
        <row r="5">
          <cell r="L5">
            <v>55.220676031481482</v>
          </cell>
          <cell r="M5">
            <v>55.613711198410506</v>
          </cell>
          <cell r="N5">
            <v>61.518493892047864</v>
          </cell>
          <cell r="O5">
            <v>61.539705003263371</v>
          </cell>
          <cell r="P5">
            <v>58.119436251461259</v>
          </cell>
          <cell r="Q5">
            <v>61.190859974292614</v>
          </cell>
          <cell r="R5">
            <v>61.177235284735261</v>
          </cell>
          <cell r="S5">
            <v>57.824987212810818</v>
          </cell>
          <cell r="T5">
            <v>57.900255167699022</v>
          </cell>
          <cell r="U5">
            <v>57.907620975257693</v>
          </cell>
          <cell r="V5">
            <v>58.03706189060221</v>
          </cell>
          <cell r="W5">
            <v>58.171173393842444</v>
          </cell>
          <cell r="X5">
            <v>58.074420900677239</v>
          </cell>
          <cell r="Y5">
            <v>58.185464347339931</v>
          </cell>
          <cell r="Z5">
            <v>58.302977589882047</v>
          </cell>
          <cell r="AA5">
            <v>58.318464795365536</v>
          </cell>
          <cell r="AB5">
            <v>58.341576544504427</v>
          </cell>
          <cell r="AC5">
            <v>58.36541097465286</v>
          </cell>
          <cell r="AD5">
            <v>58.392376378311035</v>
          </cell>
          <cell r="AE5">
            <v>58.431125035488364</v>
          </cell>
          <cell r="AF5">
            <v>58.43042093043492</v>
          </cell>
          <cell r="AG5">
            <v>58.442878852410139</v>
          </cell>
          <cell r="AH5">
            <v>58.451352467396354</v>
          </cell>
          <cell r="AI5">
            <v>58.470465978255902</v>
          </cell>
          <cell r="AJ5">
            <v>58.486860356967185</v>
          </cell>
          <cell r="AK5">
            <v>58.549749973783122</v>
          </cell>
          <cell r="AL5">
            <v>58.603080931769099</v>
          </cell>
          <cell r="AM5">
            <v>58.657232112909938</v>
          </cell>
          <cell r="AN5">
            <v>58.712050726269929</v>
          </cell>
          <cell r="AO5">
            <v>58.767400273389235</v>
          </cell>
          <cell r="AP5">
            <v>58.800768441064598</v>
          </cell>
          <cell r="AQ5">
            <v>58.834435386216732</v>
          </cell>
          <cell r="AR5">
            <v>58.868302116373137</v>
          </cell>
          <cell r="AS5">
            <v>58.9022791823026</v>
          </cell>
          <cell r="AT5">
            <v>58.936285525313245</v>
          </cell>
          <cell r="AU5">
            <v>59.009624445011902</v>
          </cell>
          <cell r="AV5">
            <v>59.082851832065963</v>
          </cell>
          <cell r="AW5">
            <v>59.155906313722248</v>
          </cell>
          <cell r="AX5">
            <v>59.228731629534494</v>
          </cell>
          <cell r="AY5">
            <v>59.301276056991306</v>
          </cell>
          <cell r="AZ5">
            <v>59.375518813215301</v>
          </cell>
          <cell r="BA5">
            <v>59.449388900849399</v>
          </cell>
          <cell r="BB5">
            <v>59.522845433732023</v>
          </cell>
          <cell r="BC5">
            <v>59.595850391127648</v>
          </cell>
          <cell r="BD5">
            <v>59.668368316360485</v>
          </cell>
          <cell r="BE5">
            <v>59.738738852419857</v>
          </cell>
          <cell r="BF5">
            <v>59.807848937017354</v>
          </cell>
          <cell r="BG5">
            <v>59.876357444781718</v>
          </cell>
          <cell r="BH5">
            <v>59.944236529821097</v>
          </cell>
          <cell r="BI5">
            <v>60.011459839375796</v>
          </cell>
        </row>
        <row r="8">
          <cell r="L8">
            <v>2.5651769133722313</v>
          </cell>
          <cell r="M8">
            <v>2.5942904144897287</v>
          </cell>
          <cell r="N8">
            <v>2.6234039156072253</v>
          </cell>
          <cell r="O8">
            <v>2.6525174167247227</v>
          </cell>
          <cell r="P8">
            <v>2.6816309178422202</v>
          </cell>
          <cell r="Q8">
            <v>2.7470334337538334</v>
          </cell>
          <cell r="R8">
            <v>2.8124359496654465</v>
          </cell>
          <cell r="S8">
            <v>2.8778384655770592</v>
          </cell>
          <cell r="T8">
            <v>2.9432409814886724</v>
          </cell>
          <cell r="U8">
            <v>3.0086434974002856</v>
          </cell>
          <cell r="V8">
            <v>3.1031422640177211</v>
          </cell>
          <cell r="W8">
            <v>3.1976410306351566</v>
          </cell>
          <cell r="X8">
            <v>3.2921397972525925</v>
          </cell>
          <cell r="Y8">
            <v>3.386638563870028</v>
          </cell>
          <cell r="Z8">
            <v>3.4811373304874635</v>
          </cell>
          <cell r="AA8">
            <v>3.536032234016949</v>
          </cell>
          <cell r="AB8">
            <v>3.5909271375464344</v>
          </cell>
          <cell r="AC8">
            <v>3.6458220410759195</v>
          </cell>
          <cell r="AD8">
            <v>3.7007169446054049</v>
          </cell>
          <cell r="AE8">
            <v>3.7556118481348904</v>
          </cell>
          <cell r="AF8">
            <v>3.8078585951011603</v>
          </cell>
          <cell r="AG8">
            <v>3.8601053420674303</v>
          </cell>
          <cell r="AH8">
            <v>3.9123520890337007</v>
          </cell>
          <cell r="AI8">
            <v>3.9645988359999706</v>
          </cell>
          <cell r="AJ8">
            <v>4.0168455829662406</v>
          </cell>
          <cell r="AK8">
            <v>4.0959581107831422</v>
          </cell>
          <cell r="AL8">
            <v>4.1750706386000447</v>
          </cell>
          <cell r="AM8">
            <v>4.2541831664169463</v>
          </cell>
          <cell r="AN8">
            <v>4.3332956942338487</v>
          </cell>
          <cell r="AO8">
            <v>4.4124082220507503</v>
          </cell>
          <cell r="AP8">
            <v>4.4746984674656902</v>
          </cell>
          <cell r="AQ8">
            <v>4.5369887128806301</v>
          </cell>
          <cell r="AR8">
            <v>4.5992789582955691</v>
          </cell>
          <cell r="AS8">
            <v>4.661569203710509</v>
          </cell>
          <cell r="AT8">
            <v>4.7238594491254489</v>
          </cell>
          <cell r="AU8">
            <v>4.8099830009985105</v>
          </cell>
          <cell r="AV8">
            <v>4.8961065528715739</v>
          </cell>
          <cell r="AW8">
            <v>4.9822301047446356</v>
          </cell>
          <cell r="AX8">
            <v>5.068353656617699</v>
          </cell>
          <cell r="AY8">
            <v>5.1544772084907606</v>
          </cell>
          <cell r="AZ8">
            <v>5.2436139307116303</v>
          </cell>
          <cell r="BA8">
            <v>5.3327506529325008</v>
          </cell>
          <cell r="BB8">
            <v>5.4218873751533705</v>
          </cell>
          <cell r="BC8">
            <v>5.511024097374241</v>
          </cell>
          <cell r="BD8">
            <v>5.6001608195951107</v>
          </cell>
          <cell r="BE8">
            <v>5.7044853885919364</v>
          </cell>
          <cell r="BF8">
            <v>5.8088099575887622</v>
          </cell>
          <cell r="BG8">
            <v>5.9131345265855888</v>
          </cell>
          <cell r="BH8">
            <v>6.0174590955824145</v>
          </cell>
          <cell r="BI8">
            <v>6.1217836645792403</v>
          </cell>
        </row>
        <row r="10">
          <cell r="L10">
            <v>-1.3225776029912595E-10</v>
          </cell>
          <cell r="M10">
            <v>0.92999999964945879</v>
          </cell>
          <cell r="N10">
            <v>6.8439100405998321</v>
          </cell>
          <cell r="O10">
            <v>6.8611338085775886</v>
          </cell>
          <cell r="P10">
            <v>5.2015177239451447</v>
          </cell>
          <cell r="Q10">
            <v>8.2506640563210016</v>
          </cell>
          <cell r="R10">
            <v>8.375772182280425</v>
          </cell>
          <cell r="S10">
            <v>5.0460229035850164</v>
          </cell>
          <cell r="T10">
            <v>5.2032653212140527</v>
          </cell>
          <cell r="U10">
            <v>5.5733995723066769</v>
          </cell>
          <cell r="V10">
            <v>6.8182644692145313</v>
          </cell>
          <cell r="W10">
            <v>6.6211069351223744</v>
          </cell>
          <cell r="X10">
            <v>6.4239494010302023</v>
          </cell>
          <cell r="Y10">
            <v>6.2267918669380524</v>
          </cell>
          <cell r="Z10">
            <v>6.0296343328458804</v>
          </cell>
          <cell r="AA10">
            <v>6.8888804950408034</v>
          </cell>
          <cell r="AB10">
            <v>6.6345530782357285</v>
          </cell>
          <cell r="AC10">
            <v>6.3802256614306687</v>
          </cell>
          <cell r="AD10">
            <v>6.1258982446255867</v>
          </cell>
          <cell r="AE10">
            <v>5.8715708278205057</v>
          </cell>
          <cell r="AF10">
            <v>6.7151392556497935</v>
          </cell>
          <cell r="AG10">
            <v>6.435134104479066</v>
          </cell>
          <cell r="AH10">
            <v>6.1551289533083446</v>
          </cell>
          <cell r="AI10">
            <v>5.8751238021376313</v>
          </cell>
          <cell r="AJ10">
            <v>5.59511865096691</v>
          </cell>
          <cell r="AK10">
            <v>6.3586008959430576</v>
          </cell>
          <cell r="AL10">
            <v>6.1103654149192179</v>
          </cell>
          <cell r="AM10">
            <v>5.8621299338953508</v>
          </cell>
          <cell r="AN10">
            <v>5.613894452871504</v>
          </cell>
          <cell r="AO10">
            <v>5.3656589718476582</v>
          </cell>
          <cell r="AP10">
            <v>5.4918557479131236</v>
          </cell>
          <cell r="AQ10">
            <v>5.2380525239785651</v>
          </cell>
          <cell r="AR10">
            <v>4.9842493000440218</v>
          </cell>
          <cell r="AS10">
            <v>4.7304460761094775</v>
          </cell>
          <cell r="AT10">
            <v>4.4766428521749404</v>
          </cell>
          <cell r="AU10">
            <v>4.6483832884390743</v>
          </cell>
          <cell r="AV10">
            <v>4.4101237247032099</v>
          </cell>
          <cell r="AW10">
            <v>4.1718641609673401</v>
          </cell>
          <cell r="AX10">
            <v>3.9336045972314757</v>
          </cell>
          <cell r="AY10">
            <v>3.6953450334956131</v>
          </cell>
          <cell r="AZ10">
            <v>3.8160992038148098</v>
          </cell>
          <cell r="BA10">
            <v>3.5768533741339921</v>
          </cell>
          <cell r="BB10">
            <v>3.3376075444531823</v>
          </cell>
          <cell r="BC10">
            <v>3.0983617147723788</v>
          </cell>
          <cell r="BD10">
            <v>2.859115885091569</v>
          </cell>
          <cell r="BE10">
            <v>2.9731621854096888</v>
          </cell>
          <cell r="BF10">
            <v>2.717208485727804</v>
          </cell>
          <cell r="BG10">
            <v>2.4612547860459184</v>
          </cell>
          <cell r="BH10">
            <v>2.2053010863640337</v>
          </cell>
          <cell r="BI10">
            <v>1.949347386682156</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2" sqref="C12"/>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I8" sqref="I8"/>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51" ht="20.399999999999999" x14ac:dyDescent="0.25">
      <c r="B1" s="109" t="s">
        <v>366</v>
      </c>
      <c r="C1" s="109"/>
      <c r="D1" s="109"/>
      <c r="E1" s="109"/>
      <c r="F1" s="109"/>
    </row>
    <row r="2" spans="2:51" ht="14.4" thickBot="1" x14ac:dyDescent="0.3"/>
    <row r="3" spans="2:51" ht="16.8" thickBot="1" x14ac:dyDescent="0.3">
      <c r="B3" s="114" t="s">
        <v>3</v>
      </c>
      <c r="C3" s="115"/>
      <c r="D3" s="131" t="str">
        <f>'Cover sheet'!C5</f>
        <v>Southern Water</v>
      </c>
      <c r="E3" s="132"/>
      <c r="F3" s="133"/>
    </row>
    <row r="4" spans="2:51" ht="16.8" thickBot="1" x14ac:dyDescent="0.3">
      <c r="B4" s="114" t="s">
        <v>6</v>
      </c>
      <c r="C4" s="115"/>
      <c r="D4" s="131" t="str">
        <f>'Cover sheet'!C6</f>
        <v>Kent Thanet</v>
      </c>
      <c r="E4" s="132"/>
      <c r="F4" s="133"/>
    </row>
    <row r="5" spans="2:51"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c r="AU5" s="98">
        <v>40</v>
      </c>
      <c r="AV5" s="98">
        <v>41</v>
      </c>
      <c r="AW5" s="98">
        <v>42</v>
      </c>
      <c r="AX5" s="98">
        <v>43</v>
      </c>
      <c r="AY5" s="98">
        <v>44</v>
      </c>
    </row>
    <row r="6" spans="2:51" ht="14.4" thickBot="1" x14ac:dyDescent="0.3">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c r="AS6" s="99" t="s">
        <v>404</v>
      </c>
      <c r="AT6" s="99" t="s">
        <v>405</v>
      </c>
      <c r="AU6" s="99" t="s">
        <v>406</v>
      </c>
      <c r="AV6" s="99" t="s">
        <v>407</v>
      </c>
      <c r="AW6" s="99" t="s">
        <v>408</v>
      </c>
      <c r="AX6" s="99" t="s">
        <v>409</v>
      </c>
      <c r="AY6" s="99" t="s">
        <v>410</v>
      </c>
    </row>
    <row r="7" spans="2:51" ht="102.6" x14ac:dyDescent="0.25">
      <c r="B7" s="56">
        <v>1</v>
      </c>
      <c r="C7" s="28" t="s">
        <v>411</v>
      </c>
      <c r="D7" s="34" t="s">
        <v>412</v>
      </c>
      <c r="E7" s="34" t="s">
        <v>97</v>
      </c>
      <c r="F7" s="34" t="s">
        <v>77</v>
      </c>
      <c r="H7" s="100" t="s">
        <v>413</v>
      </c>
      <c r="I7" s="100" t="s">
        <v>414</v>
      </c>
      <c r="J7" s="100" t="s">
        <v>415</v>
      </c>
      <c r="K7" s="100" t="s">
        <v>416</v>
      </c>
      <c r="L7" s="100" t="s">
        <v>417</v>
      </c>
      <c r="M7" s="100" t="s">
        <v>418</v>
      </c>
      <c r="N7" s="100" t="s">
        <v>419</v>
      </c>
      <c r="O7" s="100" t="s">
        <v>420</v>
      </c>
      <c r="P7" s="100" t="s">
        <v>421</v>
      </c>
      <c r="Q7" s="100" t="s">
        <v>422</v>
      </c>
      <c r="R7" s="100" t="s">
        <v>423</v>
      </c>
      <c r="S7" s="100" t="s">
        <v>424</v>
      </c>
      <c r="T7" s="100" t="s">
        <v>425</v>
      </c>
      <c r="U7" s="100" t="s">
        <v>426</v>
      </c>
      <c r="V7" s="100" t="s">
        <v>427</v>
      </c>
      <c r="W7" s="100" t="s">
        <v>428</v>
      </c>
      <c r="X7" s="100" t="s">
        <v>429</v>
      </c>
      <c r="Y7" s="100" t="s">
        <v>430</v>
      </c>
      <c r="Z7" s="100" t="s">
        <v>431</v>
      </c>
      <c r="AA7" s="100" t="s">
        <v>432</v>
      </c>
      <c r="AB7" s="100" t="s">
        <v>433</v>
      </c>
      <c r="AC7" s="100" t="s">
        <v>434</v>
      </c>
      <c r="AD7" s="100" t="s">
        <v>435</v>
      </c>
      <c r="AE7" s="100" t="s">
        <v>436</v>
      </c>
      <c r="AF7" s="100" t="s">
        <v>437</v>
      </c>
      <c r="AG7" s="100" t="s">
        <v>438</v>
      </c>
      <c r="AH7" s="100" t="s">
        <v>439</v>
      </c>
      <c r="AI7" s="100" t="s">
        <v>440</v>
      </c>
      <c r="AJ7" s="100" t="s">
        <v>441</v>
      </c>
      <c r="AK7" s="100" t="s">
        <v>442</v>
      </c>
      <c r="AL7" s="100" t="s">
        <v>443</v>
      </c>
      <c r="AM7" s="100" t="s">
        <v>444</v>
      </c>
      <c r="AN7" s="100" t="s">
        <v>445</v>
      </c>
      <c r="AO7" s="100" t="s">
        <v>446</v>
      </c>
      <c r="AP7" s="100" t="s">
        <v>447</v>
      </c>
      <c r="AQ7" s="100" t="s">
        <v>448</v>
      </c>
      <c r="AR7" s="100" t="s">
        <v>448</v>
      </c>
      <c r="AS7" s="100" t="s">
        <v>448</v>
      </c>
      <c r="AT7" s="100" t="s">
        <v>448</v>
      </c>
      <c r="AU7" s="100" t="s">
        <v>448</v>
      </c>
      <c r="AV7" s="100" t="s">
        <v>448</v>
      </c>
      <c r="AW7" s="100" t="s">
        <v>448</v>
      </c>
      <c r="AX7" s="100" t="s">
        <v>448</v>
      </c>
      <c r="AY7" s="100" t="s">
        <v>448</v>
      </c>
    </row>
    <row r="8" spans="2:51" ht="39.6" x14ac:dyDescent="0.25">
      <c r="B8" s="56">
        <v>2</v>
      </c>
      <c r="C8" s="91" t="s">
        <v>449</v>
      </c>
      <c r="D8" s="34" t="s">
        <v>450</v>
      </c>
      <c r="E8" s="34" t="s">
        <v>97</v>
      </c>
      <c r="F8" s="34" t="s">
        <v>77</v>
      </c>
      <c r="H8" s="100" t="s">
        <v>451</v>
      </c>
      <c r="I8" s="100" t="s">
        <v>452</v>
      </c>
      <c r="J8" s="100" t="s">
        <v>453</v>
      </c>
      <c r="K8" s="100" t="s">
        <v>454</v>
      </c>
      <c r="L8" s="100" t="s">
        <v>455</v>
      </c>
      <c r="M8" s="100" t="s">
        <v>456</v>
      </c>
      <c r="N8" s="100" t="s">
        <v>457</v>
      </c>
      <c r="O8" s="100" t="s">
        <v>458</v>
      </c>
      <c r="P8" s="100" t="s">
        <v>459</v>
      </c>
      <c r="Q8" s="100" t="s">
        <v>460</v>
      </c>
      <c r="R8" s="100" t="s">
        <v>461</v>
      </c>
      <c r="S8" s="100" t="s">
        <v>462</v>
      </c>
      <c r="T8" s="100" t="s">
        <v>463</v>
      </c>
      <c r="U8" s="100" t="s">
        <v>464</v>
      </c>
      <c r="V8" s="100" t="s">
        <v>465</v>
      </c>
      <c r="W8" s="100" t="s">
        <v>466</v>
      </c>
      <c r="X8" s="100" t="s">
        <v>467</v>
      </c>
      <c r="Y8" s="100" t="s">
        <v>468</v>
      </c>
      <c r="Z8" s="100" t="s">
        <v>469</v>
      </c>
      <c r="AA8" s="100" t="s">
        <v>470</v>
      </c>
      <c r="AB8" s="100" t="s">
        <v>471</v>
      </c>
      <c r="AC8" s="100" t="s">
        <v>472</v>
      </c>
      <c r="AD8" s="100" t="s">
        <v>473</v>
      </c>
      <c r="AE8" s="100" t="s">
        <v>474</v>
      </c>
      <c r="AF8" s="100" t="s">
        <v>475</v>
      </c>
      <c r="AG8" s="100" t="s">
        <v>476</v>
      </c>
      <c r="AH8" s="100" t="s">
        <v>477</v>
      </c>
      <c r="AI8" s="100" t="s">
        <v>478</v>
      </c>
      <c r="AJ8" s="100" t="s">
        <v>479</v>
      </c>
      <c r="AK8" s="100" t="s">
        <v>480</v>
      </c>
      <c r="AL8" s="100" t="s">
        <v>481</v>
      </c>
      <c r="AM8" s="100" t="s">
        <v>482</v>
      </c>
      <c r="AN8" s="100" t="s">
        <v>483</v>
      </c>
      <c r="AO8" s="100" t="s">
        <v>484</v>
      </c>
      <c r="AP8" s="100" t="s">
        <v>485</v>
      </c>
      <c r="AQ8" s="100" t="s">
        <v>448</v>
      </c>
      <c r="AR8" s="100" t="s">
        <v>448</v>
      </c>
      <c r="AS8" s="100" t="s">
        <v>448</v>
      </c>
      <c r="AT8" s="100" t="s">
        <v>448</v>
      </c>
      <c r="AU8" s="100" t="s">
        <v>448</v>
      </c>
      <c r="AV8" s="100" t="s">
        <v>448</v>
      </c>
      <c r="AW8" s="100" t="s">
        <v>448</v>
      </c>
      <c r="AX8" s="100" t="s">
        <v>448</v>
      </c>
      <c r="AY8" s="100" t="s">
        <v>448</v>
      </c>
    </row>
    <row r="9" spans="2:51" ht="39.6" x14ac:dyDescent="0.25">
      <c r="B9" s="56">
        <v>3</v>
      </c>
      <c r="C9" s="91" t="s">
        <v>486</v>
      </c>
      <c r="D9" s="34" t="s">
        <v>487</v>
      </c>
      <c r="E9" s="34" t="s">
        <v>97</v>
      </c>
      <c r="F9" s="34" t="s">
        <v>77</v>
      </c>
      <c r="H9" s="100" t="s">
        <v>488</v>
      </c>
      <c r="I9" s="100" t="s">
        <v>488</v>
      </c>
      <c r="J9" s="100" t="s">
        <v>489</v>
      </c>
      <c r="K9" s="100" t="s">
        <v>489</v>
      </c>
      <c r="L9" s="100" t="s">
        <v>490</v>
      </c>
      <c r="M9" s="100" t="s">
        <v>491</v>
      </c>
      <c r="N9" s="100" t="s">
        <v>492</v>
      </c>
      <c r="O9" s="100" t="s">
        <v>493</v>
      </c>
      <c r="P9" s="100" t="s">
        <v>493</v>
      </c>
      <c r="Q9" s="100" t="s">
        <v>494</v>
      </c>
      <c r="R9" s="100" t="s">
        <v>495</v>
      </c>
      <c r="S9" s="100" t="s">
        <v>495</v>
      </c>
      <c r="T9" s="100" t="s">
        <v>496</v>
      </c>
      <c r="U9" s="100" t="s">
        <v>496</v>
      </c>
      <c r="V9" s="100" t="s">
        <v>496</v>
      </c>
      <c r="W9" s="100" t="s">
        <v>496</v>
      </c>
      <c r="X9" s="100" t="s">
        <v>496</v>
      </c>
      <c r="Y9" s="100" t="s">
        <v>496</v>
      </c>
      <c r="Z9" s="100" t="s">
        <v>496</v>
      </c>
      <c r="AA9" s="100" t="s">
        <v>496</v>
      </c>
      <c r="AB9" s="100" t="s">
        <v>496</v>
      </c>
      <c r="AC9" s="100" t="s">
        <v>497</v>
      </c>
      <c r="AD9" s="100" t="s">
        <v>497</v>
      </c>
      <c r="AE9" s="100" t="s">
        <v>497</v>
      </c>
      <c r="AF9" s="100" t="s">
        <v>497</v>
      </c>
      <c r="AG9" s="100" t="s">
        <v>497</v>
      </c>
      <c r="AH9" s="100" t="s">
        <v>497</v>
      </c>
      <c r="AI9" s="100" t="s">
        <v>497</v>
      </c>
      <c r="AJ9" s="100" t="s">
        <v>497</v>
      </c>
      <c r="AK9" s="100" t="s">
        <v>498</v>
      </c>
      <c r="AL9" s="100" t="s">
        <v>499</v>
      </c>
      <c r="AM9" s="100" t="s">
        <v>499</v>
      </c>
      <c r="AN9" s="100" t="s">
        <v>497</v>
      </c>
      <c r="AO9" s="100" t="s">
        <v>497</v>
      </c>
      <c r="AP9" s="100" t="s">
        <v>497</v>
      </c>
      <c r="AQ9" s="100" t="s">
        <v>448</v>
      </c>
      <c r="AR9" s="100" t="s">
        <v>448</v>
      </c>
      <c r="AS9" s="100" t="s">
        <v>448</v>
      </c>
      <c r="AT9" s="100" t="s">
        <v>448</v>
      </c>
      <c r="AU9" s="100" t="s">
        <v>448</v>
      </c>
      <c r="AV9" s="100" t="s">
        <v>448</v>
      </c>
      <c r="AW9" s="100" t="s">
        <v>448</v>
      </c>
      <c r="AX9" s="100" t="s">
        <v>448</v>
      </c>
      <c r="AY9" s="100" t="s">
        <v>448</v>
      </c>
    </row>
    <row r="10" spans="2:51" ht="39.6" x14ac:dyDescent="0.25">
      <c r="B10" s="56">
        <v>4</v>
      </c>
      <c r="C10" s="91" t="s">
        <v>500</v>
      </c>
      <c r="D10" s="34" t="s">
        <v>501</v>
      </c>
      <c r="E10" s="34" t="s">
        <v>502</v>
      </c>
      <c r="F10" s="34" t="s">
        <v>77</v>
      </c>
      <c r="H10" s="100" t="s">
        <v>503</v>
      </c>
      <c r="I10" s="100" t="s">
        <v>503</v>
      </c>
      <c r="J10" s="100" t="s">
        <v>504</v>
      </c>
      <c r="K10" s="100" t="s">
        <v>503</v>
      </c>
      <c r="L10" s="100" t="s">
        <v>504</v>
      </c>
      <c r="M10" s="100" t="s">
        <v>504</v>
      </c>
      <c r="N10" s="100" t="s">
        <v>504</v>
      </c>
      <c r="O10" s="100" t="s">
        <v>503</v>
      </c>
      <c r="P10" s="100" t="s">
        <v>504</v>
      </c>
      <c r="Q10" s="100" t="s">
        <v>504</v>
      </c>
      <c r="R10" s="100" t="s">
        <v>503</v>
      </c>
      <c r="S10" s="100" t="s">
        <v>503</v>
      </c>
      <c r="T10" s="100" t="s">
        <v>504</v>
      </c>
      <c r="U10" s="100" t="s">
        <v>504</v>
      </c>
      <c r="V10" s="100" t="s">
        <v>504</v>
      </c>
      <c r="W10" s="100" t="s">
        <v>504</v>
      </c>
      <c r="X10" s="100" t="s">
        <v>504</v>
      </c>
      <c r="Y10" s="100" t="s">
        <v>504</v>
      </c>
      <c r="Z10" s="100" t="s">
        <v>504</v>
      </c>
      <c r="AA10" s="100" t="s">
        <v>504</v>
      </c>
      <c r="AB10" s="100" t="s">
        <v>504</v>
      </c>
      <c r="AC10" s="100" t="s">
        <v>504</v>
      </c>
      <c r="AD10" s="100" t="s">
        <v>504</v>
      </c>
      <c r="AE10" s="100" t="s">
        <v>504</v>
      </c>
      <c r="AF10" s="100" t="s">
        <v>504</v>
      </c>
      <c r="AG10" s="100" t="s">
        <v>504</v>
      </c>
      <c r="AH10" s="100" t="s">
        <v>504</v>
      </c>
      <c r="AI10" s="100" t="s">
        <v>504</v>
      </c>
      <c r="AJ10" s="100" t="s">
        <v>504</v>
      </c>
      <c r="AK10" s="100" t="s">
        <v>504</v>
      </c>
      <c r="AL10" s="100" t="s">
        <v>503</v>
      </c>
      <c r="AM10" s="100" t="s">
        <v>503</v>
      </c>
      <c r="AN10" s="100" t="s">
        <v>504</v>
      </c>
      <c r="AO10" s="100" t="s">
        <v>503</v>
      </c>
      <c r="AP10" s="100" t="s">
        <v>503</v>
      </c>
      <c r="AQ10" s="100" t="s">
        <v>448</v>
      </c>
      <c r="AR10" s="100" t="s">
        <v>448</v>
      </c>
      <c r="AS10" s="100" t="s">
        <v>448</v>
      </c>
      <c r="AT10" s="100" t="s">
        <v>448</v>
      </c>
      <c r="AU10" s="100" t="s">
        <v>448</v>
      </c>
      <c r="AV10" s="100" t="s">
        <v>448</v>
      </c>
      <c r="AW10" s="100" t="s">
        <v>448</v>
      </c>
      <c r="AX10" s="100" t="s">
        <v>448</v>
      </c>
      <c r="AY10" s="100" t="s">
        <v>448</v>
      </c>
    </row>
    <row r="11" spans="2:51" ht="39.6" x14ac:dyDescent="0.25">
      <c r="B11" s="56">
        <v>5</v>
      </c>
      <c r="C11" s="91" t="s">
        <v>505</v>
      </c>
      <c r="D11" s="34" t="s">
        <v>506</v>
      </c>
      <c r="E11" s="34" t="s">
        <v>103</v>
      </c>
      <c r="F11" s="34" t="s">
        <v>77</v>
      </c>
      <c r="H11" s="100" t="s">
        <v>507</v>
      </c>
      <c r="I11" s="100" t="s">
        <v>507</v>
      </c>
      <c r="J11" s="100" t="s">
        <v>507</v>
      </c>
      <c r="K11" s="100" t="s">
        <v>507</v>
      </c>
      <c r="L11" s="100" t="s">
        <v>508</v>
      </c>
      <c r="M11" s="100" t="s">
        <v>509</v>
      </c>
      <c r="N11" s="100" t="s">
        <v>510</v>
      </c>
      <c r="O11" s="100" t="s">
        <v>511</v>
      </c>
      <c r="P11" s="100" t="s">
        <v>511</v>
      </c>
      <c r="Q11" s="100" t="s">
        <v>512</v>
      </c>
      <c r="R11" s="100" t="s">
        <v>513</v>
      </c>
      <c r="S11" s="100" t="s">
        <v>513</v>
      </c>
      <c r="T11" s="100" t="s">
        <v>514</v>
      </c>
      <c r="U11" s="100" t="s">
        <v>509</v>
      </c>
      <c r="V11" s="100" t="s">
        <v>514</v>
      </c>
      <c r="W11" s="100" t="s">
        <v>515</v>
      </c>
      <c r="X11" s="100" t="s">
        <v>514</v>
      </c>
      <c r="Y11" s="100" t="s">
        <v>514</v>
      </c>
      <c r="Z11" s="100" t="s">
        <v>514</v>
      </c>
      <c r="AA11" s="100" t="s">
        <v>509</v>
      </c>
      <c r="AB11" s="100" t="s">
        <v>509</v>
      </c>
      <c r="AC11" s="100" t="s">
        <v>512</v>
      </c>
      <c r="AD11" s="100" t="s">
        <v>512</v>
      </c>
      <c r="AE11" s="100" t="s">
        <v>514</v>
      </c>
      <c r="AF11" s="100" t="s">
        <v>516</v>
      </c>
      <c r="AG11" s="100" t="s">
        <v>508</v>
      </c>
      <c r="AH11" s="100" t="s">
        <v>515</v>
      </c>
      <c r="AI11" s="100" t="s">
        <v>508</v>
      </c>
      <c r="AJ11" s="100" t="s">
        <v>515</v>
      </c>
      <c r="AK11" s="100" t="s">
        <v>511</v>
      </c>
      <c r="AL11" s="100" t="s">
        <v>511</v>
      </c>
      <c r="AM11" s="100" t="s">
        <v>511</v>
      </c>
      <c r="AN11" s="100" t="s">
        <v>511</v>
      </c>
      <c r="AO11" s="100" t="s">
        <v>511</v>
      </c>
      <c r="AP11" s="100" t="s">
        <v>511</v>
      </c>
      <c r="AQ11" s="100" t="s">
        <v>448</v>
      </c>
      <c r="AR11" s="100" t="s">
        <v>448</v>
      </c>
      <c r="AS11" s="100" t="s">
        <v>448</v>
      </c>
      <c r="AT11" s="100" t="s">
        <v>448</v>
      </c>
      <c r="AU11" s="100" t="s">
        <v>448</v>
      </c>
      <c r="AV11" s="100" t="s">
        <v>448</v>
      </c>
      <c r="AW11" s="100" t="s">
        <v>448</v>
      </c>
      <c r="AX11" s="100" t="s">
        <v>448</v>
      </c>
      <c r="AY11" s="100" t="s">
        <v>448</v>
      </c>
    </row>
    <row r="12" spans="2:51" ht="38.700000000000003" customHeight="1" x14ac:dyDescent="0.25">
      <c r="B12" s="56">
        <v>6</v>
      </c>
      <c r="C12" s="91" t="s">
        <v>517</v>
      </c>
      <c r="D12" s="34" t="s">
        <v>77</v>
      </c>
      <c r="E12" s="34" t="s">
        <v>97</v>
      </c>
      <c r="F12" s="34" t="s">
        <v>77</v>
      </c>
      <c r="H12" s="100" t="s">
        <v>518</v>
      </c>
      <c r="I12" s="100" t="s">
        <v>518</v>
      </c>
      <c r="J12" s="100" t="s">
        <v>518</v>
      </c>
      <c r="K12" s="100" t="s">
        <v>518</v>
      </c>
      <c r="L12" s="100" t="s">
        <v>518</v>
      </c>
      <c r="M12" s="100" t="s">
        <v>518</v>
      </c>
      <c r="N12" s="100" t="s">
        <v>518</v>
      </c>
      <c r="O12" s="100" t="s">
        <v>518</v>
      </c>
      <c r="P12" s="100" t="s">
        <v>518</v>
      </c>
      <c r="Q12" s="100" t="s">
        <v>518</v>
      </c>
      <c r="R12" s="100" t="s">
        <v>518</v>
      </c>
      <c r="S12" s="100" t="s">
        <v>518</v>
      </c>
      <c r="T12" s="100" t="s">
        <v>518</v>
      </c>
      <c r="U12" s="100" t="s">
        <v>518</v>
      </c>
      <c r="V12" s="100" t="s">
        <v>518</v>
      </c>
      <c r="W12" s="100" t="s">
        <v>518</v>
      </c>
      <c r="X12" s="100" t="s">
        <v>518</v>
      </c>
      <c r="Y12" s="100" t="s">
        <v>518</v>
      </c>
      <c r="Z12" s="100" t="s">
        <v>518</v>
      </c>
      <c r="AA12" s="100" t="s">
        <v>518</v>
      </c>
      <c r="AB12" s="100" t="s">
        <v>518</v>
      </c>
      <c r="AC12" s="100" t="s">
        <v>518</v>
      </c>
      <c r="AD12" s="100" t="s">
        <v>518</v>
      </c>
      <c r="AE12" s="100" t="s">
        <v>518</v>
      </c>
      <c r="AF12" s="100" t="s">
        <v>518</v>
      </c>
      <c r="AG12" s="100" t="s">
        <v>518</v>
      </c>
      <c r="AH12" s="100" t="s">
        <v>518</v>
      </c>
      <c r="AI12" s="100" t="s">
        <v>518</v>
      </c>
      <c r="AJ12" s="100" t="s">
        <v>518</v>
      </c>
      <c r="AK12" s="100" t="s">
        <v>518</v>
      </c>
      <c r="AL12" s="100" t="s">
        <v>518</v>
      </c>
      <c r="AM12" s="100" t="s">
        <v>518</v>
      </c>
      <c r="AN12" s="100" t="s">
        <v>518</v>
      </c>
      <c r="AO12" s="100" t="s">
        <v>518</v>
      </c>
      <c r="AP12" s="100" t="s">
        <v>518</v>
      </c>
      <c r="AQ12" s="100" t="s">
        <v>448</v>
      </c>
      <c r="AR12" s="100" t="s">
        <v>448</v>
      </c>
      <c r="AS12" s="100" t="s">
        <v>448</v>
      </c>
      <c r="AT12" s="100" t="s">
        <v>448</v>
      </c>
      <c r="AU12" s="100" t="s">
        <v>448</v>
      </c>
      <c r="AV12" s="100" t="s">
        <v>448</v>
      </c>
      <c r="AW12" s="100" t="s">
        <v>448</v>
      </c>
      <c r="AX12" s="100" t="s">
        <v>448</v>
      </c>
      <c r="AY12" s="100" t="s">
        <v>448</v>
      </c>
    </row>
    <row r="13" spans="2:51" ht="39.6" x14ac:dyDescent="0.25">
      <c r="B13" s="56">
        <v>7</v>
      </c>
      <c r="C13" s="91" t="s">
        <v>519</v>
      </c>
      <c r="D13" s="34" t="s">
        <v>520</v>
      </c>
      <c r="E13" s="34" t="s">
        <v>101</v>
      </c>
      <c r="F13" s="34">
        <v>1</v>
      </c>
      <c r="H13" s="101">
        <v>10</v>
      </c>
      <c r="I13" s="101">
        <v>20</v>
      </c>
      <c r="J13" s="101">
        <v>3.5</v>
      </c>
      <c r="K13" s="101">
        <v>9.34</v>
      </c>
      <c r="L13" s="101">
        <v>2</v>
      </c>
      <c r="M13" s="101">
        <v>9</v>
      </c>
      <c r="N13" s="101">
        <v>0.97248668689772599</v>
      </c>
      <c r="O13" s="101">
        <v>6.5</v>
      </c>
      <c r="P13" s="101">
        <v>0.64</v>
      </c>
      <c r="Q13" s="101">
        <v>0.83999999999999986</v>
      </c>
      <c r="R13" s="101">
        <v>10</v>
      </c>
      <c r="S13" s="101">
        <v>20</v>
      </c>
      <c r="T13" s="101">
        <v>4.13</v>
      </c>
      <c r="U13" s="101">
        <v>8.5</v>
      </c>
      <c r="V13" s="101">
        <v>2.06</v>
      </c>
      <c r="W13" s="101">
        <v>0.93</v>
      </c>
      <c r="X13" s="101">
        <v>5.84</v>
      </c>
      <c r="Y13" s="101">
        <v>0.64</v>
      </c>
      <c r="Z13" s="101">
        <v>4.9000000000000004</v>
      </c>
      <c r="AA13" s="101">
        <v>13.06</v>
      </c>
      <c r="AB13" s="101">
        <v>2.4900000000000002</v>
      </c>
      <c r="AC13" s="101">
        <v>0.64635303</v>
      </c>
      <c r="AD13" s="101">
        <v>9.6952953999999994E-2</v>
      </c>
      <c r="AE13" s="101">
        <v>5.1708242000000001E-2</v>
      </c>
      <c r="AF13" s="101">
        <v>7.9986187E-2</v>
      </c>
      <c r="AG13" s="101">
        <v>8.8065599999999994E-2</v>
      </c>
      <c r="AH13" s="101">
        <v>2.9085885999999998E-2</v>
      </c>
      <c r="AI13" s="101">
        <v>3.1108522919999997</v>
      </c>
      <c r="AJ13" s="101">
        <v>0.87257658999999999</v>
      </c>
      <c r="AK13" s="101">
        <v>3.4</v>
      </c>
      <c r="AL13" s="101">
        <v>0.21</v>
      </c>
      <c r="AM13" s="101">
        <v>0.28000000000000003</v>
      </c>
      <c r="AN13" s="101">
        <v>0.46</v>
      </c>
      <c r="AO13" s="101">
        <v>0.03</v>
      </c>
      <c r="AP13" s="101">
        <v>0.04</v>
      </c>
      <c r="AQ13" s="101" t="s">
        <v>448</v>
      </c>
      <c r="AR13" s="101" t="s">
        <v>448</v>
      </c>
      <c r="AS13" s="101" t="s">
        <v>448</v>
      </c>
      <c r="AT13" s="101" t="s">
        <v>448</v>
      </c>
      <c r="AU13" s="101" t="s">
        <v>448</v>
      </c>
      <c r="AV13" s="101" t="s">
        <v>448</v>
      </c>
      <c r="AW13" s="101" t="s">
        <v>448</v>
      </c>
      <c r="AX13" s="101" t="s">
        <v>448</v>
      </c>
      <c r="AY13" s="101" t="s">
        <v>448</v>
      </c>
    </row>
    <row r="14" spans="2:51" ht="39.6" x14ac:dyDescent="0.25">
      <c r="B14" s="56">
        <v>8</v>
      </c>
      <c r="C14" s="91" t="s">
        <v>521</v>
      </c>
      <c r="D14" s="34" t="s">
        <v>522</v>
      </c>
      <c r="E14" s="34" t="s">
        <v>523</v>
      </c>
      <c r="F14" s="34">
        <v>2</v>
      </c>
      <c r="H14" s="102">
        <v>84004.622989183496</v>
      </c>
      <c r="I14" s="102">
        <v>168009.24597836699</v>
      </c>
      <c r="J14" s="102">
        <v>29401.618046214218</v>
      </c>
      <c r="K14" s="102">
        <v>78460.31787189738</v>
      </c>
      <c r="L14" s="102">
        <v>18051.717835863376</v>
      </c>
      <c r="M14" s="102">
        <v>78370.042543395379</v>
      </c>
      <c r="N14" s="102">
        <v>10126.947729115831</v>
      </c>
      <c r="O14" s="102">
        <v>11086.880422432503</v>
      </c>
      <c r="P14" s="102">
        <v>1091.6313031318159</v>
      </c>
      <c r="Q14" s="102">
        <v>8440.703389410739</v>
      </c>
      <c r="R14" s="102">
        <v>81035.34563746021</v>
      </c>
      <c r="S14" s="102">
        <v>162070.69127492042</v>
      </c>
      <c r="T14" s="102">
        <v>38636.430862717127</v>
      </c>
      <c r="U14" s="102">
        <v>79518.078046754381</v>
      </c>
      <c r="V14" s="102">
        <v>19271.440091331067</v>
      </c>
      <c r="W14" s="102">
        <v>6762.6352814123011</v>
      </c>
      <c r="X14" s="102">
        <v>54633.597152122973</v>
      </c>
      <c r="Y14" s="102">
        <v>5987.243523520332</v>
      </c>
      <c r="Z14" s="102">
        <v>45839.833226952542</v>
      </c>
      <c r="AA14" s="102">
        <v>122177.1881518367</v>
      </c>
      <c r="AB14" s="102">
        <v>23294.119333696275</v>
      </c>
      <c r="AC14" s="102">
        <v>5956.4112420024985</v>
      </c>
      <c r="AD14" s="102">
        <v>974.2275326680757</v>
      </c>
      <c r="AE14" s="102">
        <v>501.3527423343873</v>
      </c>
      <c r="AF14" s="102">
        <v>748.27621888568103</v>
      </c>
      <c r="AG14" s="102">
        <v>740.8262397009795</v>
      </c>
      <c r="AH14" s="102">
        <v>211.50240737068393</v>
      </c>
      <c r="AI14" s="102">
        <v>26570.006822861698</v>
      </c>
      <c r="AJ14" s="102">
        <v>7531.4034922644641</v>
      </c>
      <c r="AK14" s="102">
        <v>29346.496883606087</v>
      </c>
      <c r="AL14" s="102">
        <v>1766.1760689297505</v>
      </c>
      <c r="AM14" s="102">
        <v>2274.6741430996417</v>
      </c>
      <c r="AN14" s="102">
        <v>3549.3465491899951</v>
      </c>
      <c r="AO14" s="102">
        <v>252.42969079946474</v>
      </c>
      <c r="AP14" s="102">
        <v>336.53823849595858</v>
      </c>
      <c r="AQ14" s="102" t="s">
        <v>448</v>
      </c>
      <c r="AR14" s="102" t="s">
        <v>448</v>
      </c>
      <c r="AS14" s="102" t="s">
        <v>448</v>
      </c>
      <c r="AT14" s="102" t="s">
        <v>448</v>
      </c>
      <c r="AU14" s="102" t="s">
        <v>448</v>
      </c>
      <c r="AV14" s="102" t="s">
        <v>448</v>
      </c>
      <c r="AW14" s="102" t="s">
        <v>448</v>
      </c>
      <c r="AX14" s="102" t="s">
        <v>448</v>
      </c>
      <c r="AY14" s="102" t="s">
        <v>448</v>
      </c>
    </row>
    <row r="15" spans="2:51" ht="39.6" x14ac:dyDescent="0.25">
      <c r="B15" s="56">
        <v>9</v>
      </c>
      <c r="C15" s="91" t="s">
        <v>524</v>
      </c>
      <c r="D15" s="34" t="s">
        <v>525</v>
      </c>
      <c r="E15" s="34" t="s">
        <v>526</v>
      </c>
      <c r="F15" s="34">
        <v>2</v>
      </c>
      <c r="H15" s="102">
        <v>80086.151292146591</v>
      </c>
      <c r="I15" s="102">
        <v>135434.10136573686</v>
      </c>
      <c r="J15" s="102">
        <v>43863.310180317843</v>
      </c>
      <c r="K15" s="102">
        <v>53419.092227329224</v>
      </c>
      <c r="L15" s="102">
        <v>7192.7497509218392</v>
      </c>
      <c r="M15" s="102">
        <v>19182.428017817721</v>
      </c>
      <c r="N15" s="102">
        <v>0</v>
      </c>
      <c r="O15" s="102">
        <v>0</v>
      </c>
      <c r="P15" s="102">
        <v>0</v>
      </c>
      <c r="Q15" s="102">
        <v>2179.7442810633788</v>
      </c>
      <c r="R15" s="102">
        <v>77147.647721332483</v>
      </c>
      <c r="S15" s="102">
        <v>119667.73805453882</v>
      </c>
      <c r="T15" s="102">
        <v>4200.1022457086583</v>
      </c>
      <c r="U15" s="102">
        <v>3473.6941561073772</v>
      </c>
      <c r="V15" s="102">
        <v>5497.2595485680849</v>
      </c>
      <c r="W15" s="102">
        <v>0</v>
      </c>
      <c r="X15" s="102">
        <v>3764.2573919478891</v>
      </c>
      <c r="Y15" s="102">
        <v>1958.6144263675669</v>
      </c>
      <c r="Z15" s="102">
        <v>2498.2318643570889</v>
      </c>
      <c r="AA15" s="102">
        <v>6244.4221550151178</v>
      </c>
      <c r="AB15" s="102">
        <v>1263.338112034914</v>
      </c>
      <c r="AC15" s="102">
        <v>258.43539148467352</v>
      </c>
      <c r="AD15" s="102">
        <v>7757.4866222523524</v>
      </c>
      <c r="AE15" s="102">
        <v>1683.4992191576277</v>
      </c>
      <c r="AF15" s="102">
        <v>647.45009104410053</v>
      </c>
      <c r="AG15" s="102">
        <v>2170.4210982187724</v>
      </c>
      <c r="AH15" s="102">
        <v>0</v>
      </c>
      <c r="AI15" s="102">
        <v>10240.978949311058</v>
      </c>
      <c r="AJ15" s="102">
        <v>9821.3729681172881</v>
      </c>
      <c r="AK15" s="102">
        <v>0</v>
      </c>
      <c r="AL15" s="102">
        <v>0</v>
      </c>
      <c r="AM15" s="102">
        <v>0</v>
      </c>
      <c r="AN15" s="102">
        <v>0</v>
      </c>
      <c r="AO15" s="102">
        <v>0</v>
      </c>
      <c r="AP15" s="102">
        <v>0</v>
      </c>
      <c r="AQ15" s="102" t="s">
        <v>448</v>
      </c>
      <c r="AR15" s="102" t="s">
        <v>448</v>
      </c>
      <c r="AS15" s="102" t="s">
        <v>448</v>
      </c>
      <c r="AT15" s="102" t="s">
        <v>448</v>
      </c>
      <c r="AU15" s="102" t="s">
        <v>448</v>
      </c>
      <c r="AV15" s="102" t="s">
        <v>448</v>
      </c>
      <c r="AW15" s="102" t="s">
        <v>448</v>
      </c>
      <c r="AX15" s="102" t="s">
        <v>448</v>
      </c>
      <c r="AY15" s="102" t="s">
        <v>448</v>
      </c>
    </row>
    <row r="16" spans="2:51" ht="39.6" x14ac:dyDescent="0.25">
      <c r="B16" s="56">
        <v>10</v>
      </c>
      <c r="C16" s="91" t="s">
        <v>527</v>
      </c>
      <c r="D16" s="34" t="s">
        <v>528</v>
      </c>
      <c r="E16" s="34" t="s">
        <v>526</v>
      </c>
      <c r="F16" s="34">
        <v>2</v>
      </c>
      <c r="H16" s="102">
        <v>55393.21878318979</v>
      </c>
      <c r="I16" s="102">
        <v>103341.33215224472</v>
      </c>
      <c r="J16" s="102">
        <v>12177.223312487477</v>
      </c>
      <c r="K16" s="102">
        <v>21007.936873997922</v>
      </c>
      <c r="L16" s="102">
        <v>5462.0323260626037</v>
      </c>
      <c r="M16" s="102">
        <v>19490.83034413735</v>
      </c>
      <c r="N16" s="102">
        <v>4279.5026366980164</v>
      </c>
      <c r="O16" s="102">
        <v>1869.2316834448898</v>
      </c>
      <c r="P16" s="102">
        <v>11418.148153681519</v>
      </c>
      <c r="Q16" s="102">
        <v>1990.8326448195789</v>
      </c>
      <c r="R16" s="102">
        <v>33979.86343651294</v>
      </c>
      <c r="S16" s="102">
        <v>64107.510456309668</v>
      </c>
      <c r="T16" s="102">
        <v>3346.4305774605468</v>
      </c>
      <c r="U16" s="102">
        <v>3779.617265796217</v>
      </c>
      <c r="V16" s="102">
        <v>3159.4971448836059</v>
      </c>
      <c r="W16" s="102">
        <v>343.60054977103226</v>
      </c>
      <c r="X16" s="102">
        <v>3504.0266670975416</v>
      </c>
      <c r="Y16" s="102">
        <v>752.64833287581178</v>
      </c>
      <c r="Z16" s="102">
        <v>2480.3112985112743</v>
      </c>
      <c r="AA16" s="102">
        <v>6212.1494660365142</v>
      </c>
      <c r="AB16" s="102">
        <v>1185.5240107706018</v>
      </c>
      <c r="AC16" s="102">
        <v>7755.6401786989636</v>
      </c>
      <c r="AD16" s="102">
        <v>305.7421165000394</v>
      </c>
      <c r="AE16" s="102">
        <v>1393.940138502019</v>
      </c>
      <c r="AF16" s="102">
        <v>7828.4724245706002</v>
      </c>
      <c r="AG16" s="102">
        <v>2173.5247831620518</v>
      </c>
      <c r="AH16" s="102">
        <v>804.80368982174878</v>
      </c>
      <c r="AI16" s="102">
        <v>0</v>
      </c>
      <c r="AJ16" s="102">
        <v>0</v>
      </c>
      <c r="AK16" s="102">
        <v>25600.86106238229</v>
      </c>
      <c r="AL16" s="102">
        <v>2662.903259815359</v>
      </c>
      <c r="AM16" s="102">
        <v>6927.7725185512736</v>
      </c>
      <c r="AN16" s="102">
        <v>1930.3968437331853</v>
      </c>
      <c r="AO16" s="102">
        <v>122.59083969345399</v>
      </c>
      <c r="AP16" s="102">
        <v>168.67772862333248</v>
      </c>
      <c r="AQ16" s="102" t="s">
        <v>448</v>
      </c>
      <c r="AR16" s="102" t="s">
        <v>448</v>
      </c>
      <c r="AS16" s="102" t="s">
        <v>448</v>
      </c>
      <c r="AT16" s="102" t="s">
        <v>448</v>
      </c>
      <c r="AU16" s="102" t="s">
        <v>448</v>
      </c>
      <c r="AV16" s="102" t="s">
        <v>448</v>
      </c>
      <c r="AW16" s="102" t="s">
        <v>448</v>
      </c>
      <c r="AX16" s="102" t="s">
        <v>448</v>
      </c>
      <c r="AY16" s="102" t="s">
        <v>448</v>
      </c>
    </row>
    <row r="17" spans="1:51" ht="39.6" x14ac:dyDescent="0.25">
      <c r="B17" s="56">
        <v>11</v>
      </c>
      <c r="C17" s="91" t="s">
        <v>529</v>
      </c>
      <c r="D17" s="34" t="s">
        <v>530</v>
      </c>
      <c r="E17" s="34" t="s">
        <v>526</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t="s">
        <v>448</v>
      </c>
      <c r="AR17" s="102" t="s">
        <v>448</v>
      </c>
      <c r="AS17" s="102" t="s">
        <v>448</v>
      </c>
      <c r="AT17" s="102" t="s">
        <v>448</v>
      </c>
      <c r="AU17" s="102" t="s">
        <v>448</v>
      </c>
      <c r="AV17" s="102" t="s">
        <v>448</v>
      </c>
      <c r="AW17" s="102" t="s">
        <v>448</v>
      </c>
      <c r="AX17" s="102" t="s">
        <v>448</v>
      </c>
      <c r="AY17" s="102" t="s">
        <v>448</v>
      </c>
    </row>
    <row r="18" spans="1:51" ht="39.6" x14ac:dyDescent="0.25">
      <c r="B18" s="56">
        <v>12</v>
      </c>
      <c r="C18" s="91" t="s">
        <v>531</v>
      </c>
      <c r="D18" s="34" t="s">
        <v>532</v>
      </c>
      <c r="E18" s="34" t="s">
        <v>526</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v>0</v>
      </c>
      <c r="AP18" s="102">
        <v>0</v>
      </c>
      <c r="AQ18" s="102" t="s">
        <v>448</v>
      </c>
      <c r="AR18" s="102" t="s">
        <v>448</v>
      </c>
      <c r="AS18" s="102" t="s">
        <v>448</v>
      </c>
      <c r="AT18" s="102" t="s">
        <v>448</v>
      </c>
      <c r="AU18" s="102" t="s">
        <v>448</v>
      </c>
      <c r="AV18" s="102" t="s">
        <v>448</v>
      </c>
      <c r="AW18" s="102" t="s">
        <v>448</v>
      </c>
      <c r="AX18" s="102" t="s">
        <v>448</v>
      </c>
      <c r="AY18" s="102" t="s">
        <v>448</v>
      </c>
    </row>
    <row r="19" spans="1:51" ht="39.6" x14ac:dyDescent="0.25">
      <c r="B19" s="56">
        <v>13</v>
      </c>
      <c r="C19" s="91" t="s">
        <v>533</v>
      </c>
      <c r="D19" s="34" t="s">
        <v>534</v>
      </c>
      <c r="E19" s="34" t="s">
        <v>526</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t="s">
        <v>448</v>
      </c>
      <c r="AR19" s="102" t="s">
        <v>448</v>
      </c>
      <c r="AS19" s="102" t="s">
        <v>448</v>
      </c>
      <c r="AT19" s="102" t="s">
        <v>448</v>
      </c>
      <c r="AU19" s="102" t="s">
        <v>448</v>
      </c>
      <c r="AV19" s="102" t="s">
        <v>448</v>
      </c>
      <c r="AW19" s="102" t="s">
        <v>448</v>
      </c>
      <c r="AX19" s="102" t="s">
        <v>448</v>
      </c>
      <c r="AY19" s="102" t="s">
        <v>448</v>
      </c>
    </row>
    <row r="20" spans="1:51" ht="39.6" x14ac:dyDescent="0.25">
      <c r="B20" s="56">
        <v>14</v>
      </c>
      <c r="C20" s="91" t="s">
        <v>535</v>
      </c>
      <c r="D20" s="34" t="s">
        <v>536</v>
      </c>
      <c r="E20" s="34" t="s">
        <v>526</v>
      </c>
      <c r="F20" s="34">
        <v>2</v>
      </c>
      <c r="H20" s="102">
        <v>135479.37007533637</v>
      </c>
      <c r="I20" s="102">
        <v>238775.43351798158</v>
      </c>
      <c r="J20" s="102">
        <v>56040.53349280532</v>
      </c>
      <c r="K20" s="102">
        <v>74427.029101327149</v>
      </c>
      <c r="L20" s="102">
        <v>12654.782076984444</v>
      </c>
      <c r="M20" s="102">
        <v>38673.258361955071</v>
      </c>
      <c r="N20" s="102">
        <v>4279.5026366980164</v>
      </c>
      <c r="O20" s="102">
        <v>1869.2316834448898</v>
      </c>
      <c r="P20" s="102">
        <v>11418.148153681519</v>
      </c>
      <c r="Q20" s="102">
        <v>4170.5769258829578</v>
      </c>
      <c r="R20" s="102">
        <v>111127.51115784542</v>
      </c>
      <c r="S20" s="102">
        <v>183775.2485108485</v>
      </c>
      <c r="T20" s="102">
        <v>7546.5328231692056</v>
      </c>
      <c r="U20" s="102">
        <v>7253.3114219035942</v>
      </c>
      <c r="V20" s="102">
        <v>8656.7566934516908</v>
      </c>
      <c r="W20" s="102">
        <v>343.60054977103226</v>
      </c>
      <c r="X20" s="102">
        <v>7268.2840590454307</v>
      </c>
      <c r="Y20" s="102">
        <v>2711.2627592433787</v>
      </c>
      <c r="Z20" s="102">
        <v>4978.5431628683637</v>
      </c>
      <c r="AA20" s="102">
        <v>12456.571621051633</v>
      </c>
      <c r="AB20" s="102">
        <v>2448.8621228055158</v>
      </c>
      <c r="AC20" s="102">
        <v>8014.075570183637</v>
      </c>
      <c r="AD20" s="102">
        <v>8063.228738752392</v>
      </c>
      <c r="AE20" s="102">
        <v>3077.4393576596467</v>
      </c>
      <c r="AF20" s="102">
        <v>8475.9225156147004</v>
      </c>
      <c r="AG20" s="102">
        <v>4343.9458813808242</v>
      </c>
      <c r="AH20" s="102">
        <v>804.80368982174878</v>
      </c>
      <c r="AI20" s="102">
        <v>10240.978949311058</v>
      </c>
      <c r="AJ20" s="102">
        <v>9821.3729681172881</v>
      </c>
      <c r="AK20" s="102">
        <v>25600.86106238229</v>
      </c>
      <c r="AL20" s="102">
        <v>2662.903259815359</v>
      </c>
      <c r="AM20" s="102">
        <v>6927.7725185512736</v>
      </c>
      <c r="AN20" s="102">
        <v>1930.3968437331853</v>
      </c>
      <c r="AO20" s="102">
        <v>122.59083969345399</v>
      </c>
      <c r="AP20" s="102">
        <v>168.67772862333248</v>
      </c>
      <c r="AQ20" s="102" t="s">
        <v>448</v>
      </c>
      <c r="AR20" s="102" t="s">
        <v>448</v>
      </c>
      <c r="AS20" s="102" t="s">
        <v>448</v>
      </c>
      <c r="AT20" s="102" t="s">
        <v>448</v>
      </c>
      <c r="AU20" s="102" t="s">
        <v>448</v>
      </c>
      <c r="AV20" s="102" t="s">
        <v>448</v>
      </c>
      <c r="AW20" s="102" t="s">
        <v>448</v>
      </c>
      <c r="AX20" s="102" t="s">
        <v>448</v>
      </c>
      <c r="AY20" s="102" t="s">
        <v>448</v>
      </c>
    </row>
    <row r="21" spans="1:51" ht="39.6" x14ac:dyDescent="0.25">
      <c r="B21" s="56">
        <v>15</v>
      </c>
      <c r="C21" s="91" t="s">
        <v>537</v>
      </c>
      <c r="D21" s="34" t="s">
        <v>538</v>
      </c>
      <c r="E21" s="34" t="s">
        <v>539</v>
      </c>
      <c r="F21" s="34">
        <v>2</v>
      </c>
      <c r="H21" s="102">
        <v>161.27608845144246</v>
      </c>
      <c r="I21" s="102">
        <v>142.12041255677468</v>
      </c>
      <c r="J21" s="102">
        <v>190.60356952028752</v>
      </c>
      <c r="K21" s="102">
        <v>94.859453950778786</v>
      </c>
      <c r="L21" s="102">
        <v>70.102924231638326</v>
      </c>
      <c r="M21" s="102">
        <v>49.346991665266422</v>
      </c>
      <c r="N21" s="102">
        <v>42.258563499780735</v>
      </c>
      <c r="O21" s="102">
        <v>16.859852476290833</v>
      </c>
      <c r="P21" s="102">
        <v>1045.9711187214609</v>
      </c>
      <c r="Q21" s="102">
        <v>49.410300699763276</v>
      </c>
      <c r="R21" s="102">
        <v>137.13461734958591</v>
      </c>
      <c r="S21" s="102">
        <v>113.39203101140023</v>
      </c>
      <c r="T21" s="102">
        <v>19.532168615635143</v>
      </c>
      <c r="U21" s="102">
        <v>9.1215879458742108</v>
      </c>
      <c r="V21" s="102">
        <v>44.92013389983132</v>
      </c>
      <c r="W21" s="102">
        <v>5.0808676717410544</v>
      </c>
      <c r="X21" s="102">
        <v>13.303689374154629</v>
      </c>
      <c r="Y21" s="102">
        <v>45.28399001297398</v>
      </c>
      <c r="Z21" s="102">
        <v>10.860735767121245</v>
      </c>
      <c r="AA21" s="102">
        <v>10.195497055940693</v>
      </c>
      <c r="AB21" s="102">
        <v>10.51279118014604</v>
      </c>
      <c r="AC21" s="102">
        <v>134.54537043498979</v>
      </c>
      <c r="AD21" s="102">
        <v>827.65354790066033</v>
      </c>
      <c r="AE21" s="102">
        <v>613.82717153007741</v>
      </c>
      <c r="AF21" s="102">
        <v>1132.7264319901662</v>
      </c>
      <c r="AG21" s="102">
        <v>586.36501362778074</v>
      </c>
      <c r="AH21" s="102">
        <v>380.51750796917952</v>
      </c>
      <c r="AI21" s="102">
        <v>38.543380954269786</v>
      </c>
      <c r="AJ21" s="102">
        <v>130.40561401609753</v>
      </c>
      <c r="AK21" s="102">
        <v>87.236514681531773</v>
      </c>
      <c r="AL21" s="102">
        <v>150.77224217113294</v>
      </c>
      <c r="AM21" s="102">
        <v>304.56109678685539</v>
      </c>
      <c r="AN21" s="102">
        <v>54.387387001523585</v>
      </c>
      <c r="AO21" s="102">
        <v>48.564350455447268</v>
      </c>
      <c r="AP21" s="102">
        <v>50.121415437716486</v>
      </c>
      <c r="AQ21" s="102" t="s">
        <v>448</v>
      </c>
      <c r="AR21" s="102" t="s">
        <v>448</v>
      </c>
      <c r="AS21" s="102" t="s">
        <v>448</v>
      </c>
      <c r="AT21" s="102" t="s">
        <v>448</v>
      </c>
      <c r="AU21" s="102" t="s">
        <v>448</v>
      </c>
      <c r="AV21" s="102" t="s">
        <v>448</v>
      </c>
      <c r="AW21" s="102" t="s">
        <v>448</v>
      </c>
      <c r="AX21" s="102" t="s">
        <v>448</v>
      </c>
      <c r="AY21" s="102" t="s">
        <v>448</v>
      </c>
    </row>
    <row r="22" spans="1:51" ht="39.6" x14ac:dyDescent="0.25">
      <c r="B22" s="56">
        <v>16</v>
      </c>
      <c r="C22" s="91" t="s">
        <v>540</v>
      </c>
      <c r="D22" s="34" t="s">
        <v>541</v>
      </c>
      <c r="E22" s="34" t="s">
        <v>539</v>
      </c>
      <c r="F22" s="34">
        <v>2</v>
      </c>
      <c r="H22" s="102">
        <v>161.27608845144246</v>
      </c>
      <c r="I22" s="102">
        <v>142.12041255677468</v>
      </c>
      <c r="J22" s="102">
        <v>190.60356952028752</v>
      </c>
      <c r="K22" s="102">
        <v>94.859453950778786</v>
      </c>
      <c r="L22" s="102">
        <v>70.102924231638326</v>
      </c>
      <c r="M22" s="102">
        <v>49.346991665266422</v>
      </c>
      <c r="N22" s="102">
        <v>42.258563499780735</v>
      </c>
      <c r="O22" s="102">
        <v>16.859852476290833</v>
      </c>
      <c r="P22" s="102">
        <v>1045.9711187214609</v>
      </c>
      <c r="Q22" s="102">
        <v>49.410300699763276</v>
      </c>
      <c r="R22" s="102">
        <v>137.13461734958591</v>
      </c>
      <c r="S22" s="102">
        <v>113.39203101140023</v>
      </c>
      <c r="T22" s="102">
        <v>19.532168615635143</v>
      </c>
      <c r="U22" s="102">
        <v>9.1215879458742108</v>
      </c>
      <c r="V22" s="102">
        <v>44.92013389983132</v>
      </c>
      <c r="W22" s="102">
        <v>5.0808676717410544</v>
      </c>
      <c r="X22" s="102">
        <v>13.303689374154629</v>
      </c>
      <c r="Y22" s="102">
        <v>45.28399001297398</v>
      </c>
      <c r="Z22" s="102">
        <v>10.860735767121245</v>
      </c>
      <c r="AA22" s="102">
        <v>10.195497055940693</v>
      </c>
      <c r="AB22" s="102">
        <v>10.51279118014604</v>
      </c>
      <c r="AC22" s="102">
        <v>134.54537043498979</v>
      </c>
      <c r="AD22" s="102">
        <v>827.65354790066033</v>
      </c>
      <c r="AE22" s="102">
        <v>613.82717153007741</v>
      </c>
      <c r="AF22" s="102">
        <v>1132.7264319901662</v>
      </c>
      <c r="AG22" s="102">
        <v>586.36501362778074</v>
      </c>
      <c r="AH22" s="102">
        <v>380.51750796917952</v>
      </c>
      <c r="AI22" s="102">
        <v>38.543380954269786</v>
      </c>
      <c r="AJ22" s="102">
        <v>130.40561401609753</v>
      </c>
      <c r="AK22" s="102">
        <v>87.236514681531773</v>
      </c>
      <c r="AL22" s="102">
        <v>150.77224217113294</v>
      </c>
      <c r="AM22" s="102">
        <v>304.56109678685539</v>
      </c>
      <c r="AN22" s="102">
        <v>54.387387001523585</v>
      </c>
      <c r="AO22" s="102">
        <v>48.564350455447268</v>
      </c>
      <c r="AP22" s="102">
        <v>50.121415437716486</v>
      </c>
      <c r="AQ22" s="102" t="s">
        <v>448</v>
      </c>
      <c r="AR22" s="102" t="s">
        <v>448</v>
      </c>
      <c r="AS22" s="102" t="s">
        <v>448</v>
      </c>
      <c r="AT22" s="102" t="s">
        <v>448</v>
      </c>
      <c r="AU22" s="102" t="s">
        <v>448</v>
      </c>
      <c r="AV22" s="102" t="s">
        <v>448</v>
      </c>
      <c r="AW22" s="102" t="s">
        <v>448</v>
      </c>
      <c r="AX22" s="102" t="s">
        <v>448</v>
      </c>
      <c r="AY22" s="102" t="s">
        <v>448</v>
      </c>
    </row>
    <row r="23" spans="1:51" ht="39.6" x14ac:dyDescent="0.25">
      <c r="B23" s="56">
        <v>17</v>
      </c>
      <c r="C23" s="91" t="s">
        <v>542</v>
      </c>
      <c r="D23" s="34" t="s">
        <v>543</v>
      </c>
      <c r="E23" s="34" t="s">
        <v>544</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v>0</v>
      </c>
      <c r="AP23" s="100">
        <v>0</v>
      </c>
      <c r="AQ23" s="100" t="s">
        <v>448</v>
      </c>
      <c r="AR23" s="100" t="s">
        <v>448</v>
      </c>
      <c r="AS23" s="100" t="s">
        <v>448</v>
      </c>
      <c r="AT23" s="100" t="s">
        <v>448</v>
      </c>
      <c r="AU23" s="100" t="s">
        <v>448</v>
      </c>
      <c r="AV23" s="100" t="s">
        <v>448</v>
      </c>
      <c r="AW23" s="100" t="s">
        <v>448</v>
      </c>
      <c r="AX23" s="100" t="s">
        <v>448</v>
      </c>
      <c r="AY23" s="100" t="s">
        <v>448</v>
      </c>
    </row>
    <row r="24" spans="1:51" ht="39.6" x14ac:dyDescent="0.25">
      <c r="A24" s="5"/>
      <c r="B24" s="56">
        <v>18</v>
      </c>
      <c r="C24" s="91" t="s">
        <v>545</v>
      </c>
      <c r="D24" s="34" t="s">
        <v>546</v>
      </c>
      <c r="E24" s="34" t="s">
        <v>544</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v>0</v>
      </c>
      <c r="AP24" s="100">
        <v>0</v>
      </c>
      <c r="AQ24" s="100" t="s">
        <v>448</v>
      </c>
      <c r="AR24" s="100" t="s">
        <v>448</v>
      </c>
      <c r="AS24" s="100" t="s">
        <v>448</v>
      </c>
      <c r="AT24" s="100" t="s">
        <v>448</v>
      </c>
      <c r="AU24" s="100" t="s">
        <v>448</v>
      </c>
      <c r="AV24" s="100" t="s">
        <v>448</v>
      </c>
      <c r="AW24" s="100" t="s">
        <v>448</v>
      </c>
      <c r="AX24" s="100" t="s">
        <v>448</v>
      </c>
      <c r="AY24" s="100" t="s">
        <v>448</v>
      </c>
    </row>
    <row r="25" spans="1:51" x14ac:dyDescent="0.25"/>
    <row r="26" spans="1:51" x14ac:dyDescent="0.25"/>
    <row r="27" spans="1:51" x14ac:dyDescent="0.25"/>
    <row r="28" spans="1:51" x14ac:dyDescent="0.25">
      <c r="B28" s="45" t="s">
        <v>113</v>
      </c>
    </row>
    <row r="29" spans="1:51" x14ac:dyDescent="0.25"/>
    <row r="30" spans="1:51" x14ac:dyDescent="0.25">
      <c r="B30" s="46"/>
      <c r="C30" t="s">
        <v>114</v>
      </c>
    </row>
    <row r="31" spans="1:51" x14ac:dyDescent="0.25"/>
    <row r="32" spans="1:51" x14ac:dyDescent="0.25">
      <c r="B32" s="47"/>
      <c r="C32" t="s">
        <v>115</v>
      </c>
    </row>
    <row r="33" spans="2:9" x14ac:dyDescent="0.25"/>
    <row r="34" spans="2:9" x14ac:dyDescent="0.25"/>
    <row r="35" spans="2:9" x14ac:dyDescent="0.25"/>
    <row r="36" spans="2:9" ht="14.4" x14ac:dyDescent="0.3">
      <c r="B36" s="127" t="s">
        <v>547</v>
      </c>
      <c r="C36" s="128"/>
      <c r="D36" s="128"/>
      <c r="E36" s="128"/>
      <c r="F36" s="128"/>
      <c r="G36" s="128"/>
      <c r="H36" s="128"/>
      <c r="I36" s="129"/>
    </row>
    <row r="37" spans="2:9" x14ac:dyDescent="0.25"/>
    <row r="38" spans="2:9" s="6" customFormat="1" x14ac:dyDescent="0.25">
      <c r="B38" s="48" t="s">
        <v>70</v>
      </c>
      <c r="C38" s="130" t="s">
        <v>118</v>
      </c>
      <c r="D38" s="130"/>
      <c r="E38" s="130"/>
      <c r="F38" s="130"/>
      <c r="G38" s="130"/>
      <c r="H38" s="130"/>
      <c r="I38" s="130"/>
    </row>
    <row r="39" spans="2:9" s="6" customFormat="1" ht="42" customHeight="1" x14ac:dyDescent="0.25">
      <c r="B39" s="49">
        <v>1</v>
      </c>
      <c r="C39" s="123" t="s">
        <v>548</v>
      </c>
      <c r="D39" s="110"/>
      <c r="E39" s="110"/>
      <c r="F39" s="110"/>
      <c r="G39" s="110"/>
      <c r="H39" s="110"/>
      <c r="I39" s="110"/>
    </row>
    <row r="40" spans="2:9" s="6" customFormat="1" ht="25.5" customHeight="1" x14ac:dyDescent="0.25">
      <c r="B40" s="49">
        <v>2</v>
      </c>
      <c r="C40" s="123" t="s">
        <v>549</v>
      </c>
      <c r="D40" s="110"/>
      <c r="E40" s="110"/>
      <c r="F40" s="110"/>
      <c r="G40" s="110"/>
      <c r="H40" s="110"/>
      <c r="I40" s="110"/>
    </row>
    <row r="41" spans="2:9" s="6" customFormat="1" ht="27" customHeight="1" x14ac:dyDescent="0.25">
      <c r="B41" s="49">
        <v>3</v>
      </c>
      <c r="C41" s="123" t="s">
        <v>550</v>
      </c>
      <c r="D41" s="110"/>
      <c r="E41" s="110"/>
      <c r="F41" s="110"/>
      <c r="G41" s="110"/>
      <c r="H41" s="110"/>
      <c r="I41" s="110"/>
    </row>
    <row r="42" spans="2:9" s="6" customFormat="1" ht="40.5" customHeight="1" x14ac:dyDescent="0.25">
      <c r="B42" s="49">
        <v>4</v>
      </c>
      <c r="C42" s="123" t="s">
        <v>551</v>
      </c>
      <c r="D42" s="110"/>
      <c r="E42" s="110"/>
      <c r="F42" s="110"/>
      <c r="G42" s="110"/>
      <c r="H42" s="110"/>
      <c r="I42" s="110"/>
    </row>
    <row r="43" spans="2:9" s="6" customFormat="1" ht="40.5" customHeight="1" x14ac:dyDescent="0.25">
      <c r="B43" s="49">
        <v>5</v>
      </c>
      <c r="C43" s="123" t="s">
        <v>552</v>
      </c>
      <c r="D43" s="110"/>
      <c r="E43" s="110"/>
      <c r="F43" s="110"/>
      <c r="G43" s="110"/>
      <c r="H43" s="110"/>
      <c r="I43" s="110"/>
    </row>
    <row r="44" spans="2:9" s="6" customFormat="1" ht="50.7" customHeight="1" x14ac:dyDescent="0.25">
      <c r="B44" s="49">
        <v>6</v>
      </c>
      <c r="C44" s="123" t="s">
        <v>553</v>
      </c>
      <c r="D44" s="110"/>
      <c r="E44" s="110"/>
      <c r="F44" s="110"/>
      <c r="G44" s="110"/>
      <c r="H44" s="110"/>
      <c r="I44" s="110"/>
    </row>
    <row r="45" spans="2:9" s="6" customFormat="1" ht="27.45" customHeight="1" x14ac:dyDescent="0.25">
      <c r="B45" s="49">
        <v>7</v>
      </c>
      <c r="C45" s="123" t="s">
        <v>554</v>
      </c>
      <c r="D45" s="110"/>
      <c r="E45" s="110"/>
      <c r="F45" s="110"/>
      <c r="G45" s="110"/>
      <c r="H45" s="110"/>
      <c r="I45" s="110"/>
    </row>
    <row r="46" spans="2:9" s="6" customFormat="1" ht="37.200000000000003" customHeight="1" x14ac:dyDescent="0.25">
      <c r="B46" s="49">
        <v>8</v>
      </c>
      <c r="C46" s="123" t="s">
        <v>555</v>
      </c>
      <c r="D46" s="110"/>
      <c r="E46" s="110"/>
      <c r="F46" s="110"/>
      <c r="G46" s="110"/>
      <c r="H46" s="110"/>
      <c r="I46" s="110"/>
    </row>
    <row r="47" spans="2:9" s="6" customFormat="1" ht="31.5" customHeight="1" x14ac:dyDescent="0.25">
      <c r="B47" s="49">
        <v>9</v>
      </c>
      <c r="C47" s="123" t="s">
        <v>556</v>
      </c>
      <c r="D47" s="110"/>
      <c r="E47" s="110"/>
      <c r="F47" s="110"/>
      <c r="G47" s="110"/>
      <c r="H47" s="110"/>
      <c r="I47" s="110"/>
    </row>
    <row r="48" spans="2:9" s="6" customFormat="1" ht="28.95" customHeight="1" x14ac:dyDescent="0.25">
      <c r="B48" s="49">
        <v>10</v>
      </c>
      <c r="C48" s="123" t="s">
        <v>557</v>
      </c>
      <c r="D48" s="110"/>
      <c r="E48" s="110"/>
      <c r="F48" s="110"/>
      <c r="G48" s="110"/>
      <c r="H48" s="110"/>
      <c r="I48" s="110"/>
    </row>
    <row r="49" spans="2:9" s="6" customFormat="1" ht="33" customHeight="1" x14ac:dyDescent="0.25">
      <c r="B49" s="49">
        <v>11</v>
      </c>
      <c r="C49" s="123" t="s">
        <v>558</v>
      </c>
      <c r="D49" s="110"/>
      <c r="E49" s="110"/>
      <c r="F49" s="110"/>
      <c r="G49" s="110"/>
      <c r="H49" s="110"/>
      <c r="I49" s="110"/>
    </row>
    <row r="50" spans="2:9" s="6" customFormat="1" ht="59.7" customHeight="1" x14ac:dyDescent="0.25">
      <c r="B50" s="49">
        <v>12</v>
      </c>
      <c r="C50" s="123" t="s">
        <v>559</v>
      </c>
      <c r="D50" s="110"/>
      <c r="E50" s="110"/>
      <c r="F50" s="110"/>
      <c r="G50" s="110"/>
      <c r="H50" s="110"/>
      <c r="I50" s="110"/>
    </row>
    <row r="51" spans="2:9" s="6" customFormat="1" ht="25.5" customHeight="1" x14ac:dyDescent="0.25">
      <c r="B51" s="49">
        <v>13</v>
      </c>
      <c r="C51" s="123" t="s">
        <v>560</v>
      </c>
      <c r="D51" s="110"/>
      <c r="E51" s="110"/>
      <c r="F51" s="110"/>
      <c r="G51" s="110"/>
      <c r="H51" s="110"/>
      <c r="I51" s="110"/>
    </row>
    <row r="52" spans="2:9" s="6" customFormat="1" ht="25.95" customHeight="1" x14ac:dyDescent="0.25">
      <c r="B52" s="49">
        <v>14</v>
      </c>
      <c r="C52" s="123" t="s">
        <v>561</v>
      </c>
      <c r="D52" s="110"/>
      <c r="E52" s="110"/>
      <c r="F52" s="110"/>
      <c r="G52" s="110"/>
      <c r="H52" s="110"/>
      <c r="I52" s="110"/>
    </row>
    <row r="53" spans="2:9" s="6" customFormat="1" ht="22.95" customHeight="1" x14ac:dyDescent="0.25">
      <c r="B53" s="49">
        <v>15</v>
      </c>
      <c r="C53" s="123" t="s">
        <v>562</v>
      </c>
      <c r="D53" s="110"/>
      <c r="E53" s="110"/>
      <c r="F53" s="110"/>
      <c r="G53" s="110"/>
      <c r="H53" s="110"/>
      <c r="I53" s="110"/>
    </row>
    <row r="54" spans="2:9" s="6" customFormat="1" ht="28.95" customHeight="1" x14ac:dyDescent="0.25">
      <c r="B54" s="49">
        <v>16</v>
      </c>
      <c r="C54" s="123" t="s">
        <v>563</v>
      </c>
      <c r="D54" s="110"/>
      <c r="E54" s="110"/>
      <c r="F54" s="110"/>
      <c r="G54" s="110"/>
      <c r="H54" s="110"/>
      <c r="I54" s="110"/>
    </row>
    <row r="55" spans="2:9" s="6" customFormat="1" ht="41.7" customHeight="1" x14ac:dyDescent="0.25">
      <c r="B55" s="49">
        <v>17</v>
      </c>
      <c r="C55" s="123" t="s">
        <v>564</v>
      </c>
      <c r="D55" s="110"/>
      <c r="E55" s="110"/>
      <c r="F55" s="110"/>
      <c r="G55" s="110"/>
      <c r="H55" s="110"/>
      <c r="I55" s="110"/>
    </row>
    <row r="56" spans="2:9" s="6" customFormat="1" ht="58.5" customHeight="1" x14ac:dyDescent="0.25">
      <c r="B56" s="49">
        <v>18</v>
      </c>
      <c r="C56" s="123" t="s">
        <v>565</v>
      </c>
      <c r="D56" s="110"/>
      <c r="E56" s="110"/>
      <c r="F56" s="110"/>
      <c r="G56" s="110"/>
      <c r="H56" s="110"/>
      <c r="I56" s="110"/>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9" t="s">
        <v>20</v>
      </c>
      <c r="C1" s="109"/>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3" activePane="bottomLeft" state="frozen"/>
      <selection activeCell="E25" sqref="E25"/>
      <selection pane="bottomLeft" activeCell="H19" sqref="H19"/>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4" t="s">
        <v>3</v>
      </c>
      <c r="C3" s="115"/>
      <c r="D3" s="116" t="str">
        <f>'Cover sheet'!C5</f>
        <v>Southern Water</v>
      </c>
      <c r="E3" s="116"/>
      <c r="F3" s="116"/>
      <c r="G3" s="62"/>
      <c r="H3" s="24"/>
    </row>
    <row r="4" spans="2:9" s="23" customFormat="1" ht="19.2" customHeight="1" thickBot="1" x14ac:dyDescent="0.3">
      <c r="B4" s="114" t="s">
        <v>6</v>
      </c>
      <c r="C4" s="115"/>
      <c r="D4" s="116" t="str">
        <f>'Cover sheet'!C6</f>
        <v>Kent Thanet</v>
      </c>
      <c r="E4" s="116"/>
      <c r="F4" s="116"/>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17" t="s">
        <v>75</v>
      </c>
      <c r="I6" s="118"/>
    </row>
    <row r="7" spans="2:9" ht="40.200000000000003" customHeight="1" x14ac:dyDescent="0.25">
      <c r="B7" s="26">
        <v>1</v>
      </c>
      <c r="C7" s="43" t="s">
        <v>76</v>
      </c>
      <c r="D7" s="43" t="s">
        <v>77</v>
      </c>
      <c r="E7" s="57" t="s">
        <v>78</v>
      </c>
      <c r="F7" s="26" t="s">
        <v>77</v>
      </c>
      <c r="G7" s="59"/>
      <c r="H7" s="92" t="s">
        <v>79</v>
      </c>
      <c r="I7" s="92" t="str">
        <f>'Cover sheet'!C13</f>
        <v>https://www.southernwater.co.uk/media/1704/kent_thanet.zip</v>
      </c>
    </row>
    <row r="8" spans="2:9" ht="40.200000000000003" customHeight="1" x14ac:dyDescent="0.25">
      <c r="B8" s="26">
        <v>2</v>
      </c>
      <c r="C8" s="43" t="s">
        <v>80</v>
      </c>
      <c r="D8" s="43" t="s">
        <v>77</v>
      </c>
      <c r="E8" s="57" t="s">
        <v>81</v>
      </c>
      <c r="F8" s="26">
        <v>0</v>
      </c>
      <c r="G8" s="59"/>
      <c r="H8" s="92">
        <v>13</v>
      </c>
    </row>
    <row r="9" spans="2:9" ht="40.200000000000003" customHeight="1" x14ac:dyDescent="0.25">
      <c r="B9" s="26">
        <v>3</v>
      </c>
      <c r="C9" s="43" t="s">
        <v>82</v>
      </c>
      <c r="D9" s="43" t="s">
        <v>77</v>
      </c>
      <c r="E9" s="57" t="s">
        <v>83</v>
      </c>
      <c r="F9" s="26">
        <v>0</v>
      </c>
      <c r="G9" s="59"/>
      <c r="H9" s="93">
        <v>1</v>
      </c>
    </row>
    <row r="10" spans="2:9" ht="40.200000000000003" customHeight="1" x14ac:dyDescent="0.25">
      <c r="B10" s="26">
        <v>4</v>
      </c>
      <c r="C10" s="43" t="s">
        <v>84</v>
      </c>
      <c r="D10" s="43" t="s">
        <v>77</v>
      </c>
      <c r="E10" s="57" t="s">
        <v>83</v>
      </c>
      <c r="F10" s="26">
        <v>0</v>
      </c>
      <c r="G10" s="59"/>
      <c r="H10" s="93">
        <v>0</v>
      </c>
    </row>
    <row r="11" spans="2:9" ht="40.200000000000003" customHeight="1" x14ac:dyDescent="0.25">
      <c r="B11" s="26">
        <v>5</v>
      </c>
      <c r="C11" s="43" t="s">
        <v>85</v>
      </c>
      <c r="D11" s="43" t="s">
        <v>77</v>
      </c>
      <c r="E11" s="57" t="s">
        <v>83</v>
      </c>
      <c r="F11" s="26">
        <v>0</v>
      </c>
      <c r="G11" s="59"/>
      <c r="H11" s="93">
        <v>0</v>
      </c>
    </row>
    <row r="12" spans="2:9" ht="40.200000000000003" customHeight="1" x14ac:dyDescent="0.25">
      <c r="B12" s="26">
        <v>6</v>
      </c>
      <c r="C12" s="43" t="s">
        <v>86</v>
      </c>
      <c r="D12" s="43" t="s">
        <v>77</v>
      </c>
      <c r="E12" s="57" t="s">
        <v>83</v>
      </c>
      <c r="F12" s="26">
        <v>0</v>
      </c>
      <c r="G12" s="59"/>
      <c r="H12" s="93">
        <v>0</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103">
        <v>1</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9" t="s">
        <v>116</v>
      </c>
      <c r="C33" s="120"/>
      <c r="D33" s="120"/>
      <c r="E33" s="120"/>
      <c r="F33" s="121"/>
      <c r="G33" s="64"/>
      <c r="H33" s="53"/>
      <c r="I33" s="53"/>
      <c r="J33" s="53"/>
      <c r="K33" s="54"/>
    </row>
    <row r="34" spans="1:11" s="6" customFormat="1" ht="13.95" customHeight="1" x14ac:dyDescent="0.25">
      <c r="H34" s="39"/>
    </row>
    <row r="35" spans="1:11" s="6" customFormat="1" ht="13.95" customHeight="1" x14ac:dyDescent="0.25">
      <c r="B35" s="50" t="s">
        <v>117</v>
      </c>
      <c r="C35" s="122" t="s">
        <v>118</v>
      </c>
      <c r="D35" s="122"/>
      <c r="E35" s="122"/>
      <c r="F35" s="122"/>
      <c r="G35" s="65"/>
    </row>
    <row r="36" spans="1:11" s="52" customFormat="1" ht="73.2" customHeight="1" x14ac:dyDescent="0.25">
      <c r="A36" s="6"/>
      <c r="B36" s="49">
        <v>1</v>
      </c>
      <c r="C36" s="111" t="s">
        <v>119</v>
      </c>
      <c r="D36" s="112"/>
      <c r="E36" s="112"/>
      <c r="F36" s="113"/>
      <c r="G36" s="66"/>
      <c r="H36" s="51"/>
      <c r="I36" s="51"/>
      <c r="J36" s="51"/>
    </row>
    <row r="37" spans="1:11" s="52" customFormat="1" ht="57" customHeight="1" x14ac:dyDescent="0.25">
      <c r="A37" s="6"/>
      <c r="B37" s="49">
        <v>2</v>
      </c>
      <c r="C37" s="123" t="s">
        <v>120</v>
      </c>
      <c r="D37" s="123"/>
      <c r="E37" s="123"/>
      <c r="F37" s="123"/>
      <c r="G37" s="66"/>
    </row>
    <row r="38" spans="1:11" s="52" customFormat="1" ht="40.200000000000003" customHeight="1" x14ac:dyDescent="0.25">
      <c r="A38" s="6"/>
      <c r="B38" s="49">
        <v>3</v>
      </c>
      <c r="C38" s="123" t="s">
        <v>121</v>
      </c>
      <c r="D38" s="123"/>
      <c r="E38" s="123"/>
      <c r="F38" s="123"/>
      <c r="G38" s="66"/>
    </row>
    <row r="39" spans="1:11" s="52" customFormat="1" ht="40.200000000000003" customHeight="1" x14ac:dyDescent="0.25">
      <c r="A39" s="6"/>
      <c r="B39" s="49">
        <v>4</v>
      </c>
      <c r="C39" s="123" t="s">
        <v>122</v>
      </c>
      <c r="D39" s="123"/>
      <c r="E39" s="123"/>
      <c r="F39" s="123"/>
      <c r="G39" s="66"/>
    </row>
    <row r="40" spans="1:11" s="52" customFormat="1" ht="40.200000000000003" customHeight="1" x14ac:dyDescent="0.25">
      <c r="A40" s="6"/>
      <c r="B40" s="49">
        <v>5</v>
      </c>
      <c r="C40" s="123" t="s">
        <v>123</v>
      </c>
      <c r="D40" s="123"/>
      <c r="E40" s="123"/>
      <c r="F40" s="123"/>
      <c r="G40" s="66"/>
    </row>
    <row r="41" spans="1:11" s="52" customFormat="1" ht="40.200000000000003" customHeight="1" x14ac:dyDescent="0.25">
      <c r="A41" s="6"/>
      <c r="B41" s="49">
        <v>6</v>
      </c>
      <c r="C41" s="123" t="s">
        <v>124</v>
      </c>
      <c r="D41" s="123"/>
      <c r="E41" s="123"/>
      <c r="F41" s="123"/>
      <c r="G41" s="66"/>
    </row>
    <row r="42" spans="1:11" s="52" customFormat="1" ht="60" customHeight="1" x14ac:dyDescent="0.25">
      <c r="A42" s="6"/>
      <c r="B42" s="49">
        <v>7</v>
      </c>
      <c r="C42" s="123" t="s">
        <v>125</v>
      </c>
      <c r="D42" s="123"/>
      <c r="E42" s="123"/>
      <c r="F42" s="123"/>
      <c r="G42" s="66"/>
    </row>
    <row r="43" spans="1:11" s="52" customFormat="1" ht="66" customHeight="1" x14ac:dyDescent="0.25">
      <c r="A43" s="6"/>
      <c r="B43" s="49">
        <v>8</v>
      </c>
      <c r="C43" s="123" t="s">
        <v>126</v>
      </c>
      <c r="D43" s="123"/>
      <c r="E43" s="123"/>
      <c r="F43" s="123"/>
      <c r="G43" s="66"/>
    </row>
    <row r="44" spans="1:11" s="52" customFormat="1" ht="49.5" customHeight="1" x14ac:dyDescent="0.25">
      <c r="A44" s="6"/>
      <c r="B44" s="49">
        <v>9</v>
      </c>
      <c r="C44" s="123" t="s">
        <v>127</v>
      </c>
      <c r="D44" s="123"/>
      <c r="E44" s="123"/>
      <c r="F44" s="123"/>
      <c r="G44" s="66"/>
    </row>
    <row r="45" spans="1:11" s="52" customFormat="1" ht="47.7" customHeight="1" x14ac:dyDescent="0.25">
      <c r="A45" s="6"/>
      <c r="B45" s="49">
        <v>10</v>
      </c>
      <c r="C45" s="110" t="s">
        <v>128</v>
      </c>
      <c r="D45" s="110"/>
      <c r="E45" s="110"/>
      <c r="F45" s="110"/>
      <c r="G45" s="67"/>
    </row>
    <row r="46" spans="1:11" s="52" customFormat="1" ht="77.7" customHeight="1" x14ac:dyDescent="0.25">
      <c r="A46" s="6"/>
      <c r="B46" s="49">
        <v>11</v>
      </c>
      <c r="C46" s="110" t="s">
        <v>129</v>
      </c>
      <c r="D46" s="110"/>
      <c r="E46" s="110"/>
      <c r="F46" s="110"/>
      <c r="G46" s="67"/>
    </row>
    <row r="47" spans="1:11" s="52" customFormat="1" ht="40.200000000000003" customHeight="1" x14ac:dyDescent="0.25">
      <c r="A47" s="6"/>
      <c r="B47" s="49">
        <v>12</v>
      </c>
      <c r="C47" s="110" t="s">
        <v>130</v>
      </c>
      <c r="D47" s="110"/>
      <c r="E47" s="110"/>
      <c r="F47" s="110"/>
      <c r="G47" s="67"/>
    </row>
    <row r="48" spans="1:11" s="52" customFormat="1" ht="40.200000000000003" customHeight="1" x14ac:dyDescent="0.25">
      <c r="A48" s="6"/>
      <c r="B48" s="49">
        <v>13</v>
      </c>
      <c r="C48" s="110" t="s">
        <v>131</v>
      </c>
      <c r="D48" s="110"/>
      <c r="E48" s="110"/>
      <c r="F48" s="110"/>
      <c r="G48" s="67"/>
    </row>
    <row r="49" spans="1:7" s="52" customFormat="1" ht="47.7" customHeight="1" x14ac:dyDescent="0.25">
      <c r="A49" s="6"/>
      <c r="B49" s="49">
        <v>14</v>
      </c>
      <c r="C49" s="110" t="s">
        <v>132</v>
      </c>
      <c r="D49" s="110"/>
      <c r="E49" s="110"/>
      <c r="F49" s="110"/>
      <c r="G49" s="67"/>
    </row>
    <row r="50" spans="1:7" s="52" customFormat="1" ht="91.2" customHeight="1" x14ac:dyDescent="0.25">
      <c r="A50" s="6"/>
      <c r="B50" s="49">
        <v>15</v>
      </c>
      <c r="C50" s="110" t="s">
        <v>133</v>
      </c>
      <c r="D50" s="110"/>
      <c r="E50" s="110"/>
      <c r="F50" s="110"/>
      <c r="G50" s="67"/>
    </row>
    <row r="51" spans="1:7" s="52" customFormat="1" ht="149.69999999999999" customHeight="1" x14ac:dyDescent="0.25">
      <c r="A51" s="6"/>
      <c r="B51" s="49">
        <v>16</v>
      </c>
      <c r="C51" s="110" t="s">
        <v>134</v>
      </c>
      <c r="D51" s="110"/>
      <c r="E51" s="110"/>
      <c r="F51" s="110"/>
      <c r="G51" s="67"/>
    </row>
    <row r="52" spans="1:7" x14ac:dyDescent="0.25"/>
    <row r="53" spans="1:7" x14ac:dyDescent="0.25">
      <c r="B53" s="119" t="s">
        <v>135</v>
      </c>
      <c r="C53" s="120"/>
      <c r="D53" s="120"/>
      <c r="E53" s="120"/>
      <c r="F53" s="121"/>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BE12" sqref="AG12: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4" t="s">
        <v>3</v>
      </c>
      <c r="C3" s="134"/>
      <c r="D3" s="131" t="str">
        <f>'Cover sheet'!C5</f>
        <v>Southern Water</v>
      </c>
      <c r="E3" s="132"/>
      <c r="F3" s="13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6</v>
      </c>
      <c r="C4" s="134"/>
      <c r="D4" s="131" t="str">
        <f>'Cover sheet'!C6</f>
        <v>Kent Thanet</v>
      </c>
      <c r="E4" s="132"/>
      <c r="F4" s="13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17" t="s">
        <v>70</v>
      </c>
      <c r="C6" s="17" t="s">
        <v>152</v>
      </c>
      <c r="D6" s="18" t="s">
        <v>72</v>
      </c>
      <c r="E6" s="18" t="s">
        <v>73</v>
      </c>
      <c r="F6" s="75"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8">
        <v>1</v>
      </c>
      <c r="C7" s="76" t="s">
        <v>233</v>
      </c>
      <c r="D7" s="29" t="s">
        <v>234</v>
      </c>
      <c r="E7" s="29" t="s">
        <v>101</v>
      </c>
      <c r="F7" s="29">
        <v>2</v>
      </c>
      <c r="G7" s="30"/>
      <c r="H7" s="82">
        <f>'[2]2. BL Supply'!M$20</f>
        <v>53.61</v>
      </c>
      <c r="I7" s="82">
        <f>'[2]2. BL Supply'!N$20</f>
        <v>53.7</v>
      </c>
      <c r="J7" s="82">
        <f>'[2]2. BL Supply'!O$20</f>
        <v>53.7</v>
      </c>
      <c r="K7" s="82">
        <f>'[2]2. BL Supply'!P$20</f>
        <v>53.7</v>
      </c>
      <c r="L7" s="82">
        <f>'[2]2. BL Supply'!Q$20</f>
        <v>53.7</v>
      </c>
      <c r="M7" s="82">
        <f>'[2]2. BL Supply'!R$20</f>
        <v>53.7</v>
      </c>
      <c r="N7" s="82">
        <f>'[2]2. BL Supply'!S$20</f>
        <v>53.7</v>
      </c>
      <c r="O7" s="82">
        <f>'[2]2. BL Supply'!T$20</f>
        <v>53.7</v>
      </c>
      <c r="P7" s="82">
        <f>'[2]2. BL Supply'!U$20</f>
        <v>53.7</v>
      </c>
      <c r="Q7" s="82">
        <f>'[2]2. BL Supply'!V$20</f>
        <v>53.7</v>
      </c>
      <c r="R7" s="82">
        <f>'[2]2. BL Supply'!W$20</f>
        <v>53.7</v>
      </c>
      <c r="S7" s="82">
        <f>'[2]2. BL Supply'!X$20</f>
        <v>53.7</v>
      </c>
      <c r="T7" s="82">
        <f>'[2]2. BL Supply'!Y$20</f>
        <v>53.7</v>
      </c>
      <c r="U7" s="82">
        <f>'[2]2. BL Supply'!Z$20</f>
        <v>53.7</v>
      </c>
      <c r="V7" s="82">
        <f>'[2]2. BL Supply'!AA$20</f>
        <v>53.7</v>
      </c>
      <c r="W7" s="82">
        <f>'[2]2. BL Supply'!AB$20</f>
        <v>53.7</v>
      </c>
      <c r="X7" s="82">
        <f>'[2]2. BL Supply'!AC$20</f>
        <v>53.7</v>
      </c>
      <c r="Y7" s="82">
        <f>'[2]2. BL Supply'!AD$20</f>
        <v>53.7</v>
      </c>
      <c r="Z7" s="82">
        <f>'[2]2. BL Supply'!AE$20</f>
        <v>53.7</v>
      </c>
      <c r="AA7" s="82">
        <f>'[2]2. BL Supply'!AF$20</f>
        <v>53.7</v>
      </c>
      <c r="AB7" s="82">
        <f>'[2]2. BL Supply'!AG$20</f>
        <v>53.7</v>
      </c>
      <c r="AC7" s="82">
        <f>'[2]2. BL Supply'!AH$20</f>
        <v>53.7</v>
      </c>
      <c r="AD7" s="82">
        <f>'[2]2. BL Supply'!AI$20</f>
        <v>53.7</v>
      </c>
      <c r="AE7" s="82">
        <f>'[2]2. BL Supply'!AJ$20</f>
        <v>53.7</v>
      </c>
      <c r="AF7" s="82">
        <f>'[2]2. BL Supply'!AK$20</f>
        <v>53.7</v>
      </c>
      <c r="AG7" s="83">
        <f>'[2]2. BL Supply'!AL$20</f>
        <v>53.7</v>
      </c>
      <c r="AH7" s="83">
        <f>'[2]2. BL Supply'!AM$20</f>
        <v>53.7</v>
      </c>
      <c r="AI7" s="83">
        <f>'[2]2. BL Supply'!AN$20</f>
        <v>53.7</v>
      </c>
      <c r="AJ7" s="83">
        <f>'[2]2. BL Supply'!AO$20</f>
        <v>53.7</v>
      </c>
      <c r="AK7" s="83">
        <f>'[2]2. BL Supply'!AP$20</f>
        <v>53.7</v>
      </c>
      <c r="AL7" s="83">
        <f>'[2]2. BL Supply'!AQ$20</f>
        <v>53.7</v>
      </c>
      <c r="AM7" s="83">
        <f>'[2]2. BL Supply'!AR$20</f>
        <v>53.7</v>
      </c>
      <c r="AN7" s="83">
        <f>'[2]2. BL Supply'!AS$20</f>
        <v>53.7</v>
      </c>
      <c r="AO7" s="83">
        <f>'[2]2. BL Supply'!AT$20</f>
        <v>53.7</v>
      </c>
      <c r="AP7" s="83">
        <f>'[2]2. BL Supply'!AU$20</f>
        <v>53.7</v>
      </c>
      <c r="AQ7" s="83">
        <f>'[2]2. BL Supply'!AV$20</f>
        <v>53.7</v>
      </c>
      <c r="AR7" s="83">
        <f>'[2]2. BL Supply'!AW$20</f>
        <v>53.7</v>
      </c>
      <c r="AS7" s="83">
        <f>'[2]2. BL Supply'!AX$20</f>
        <v>53.7</v>
      </c>
      <c r="AT7" s="83">
        <f>'[2]2. BL Supply'!AY$20</f>
        <v>53.7</v>
      </c>
      <c r="AU7" s="83">
        <f>'[2]2. BL Supply'!AZ$20</f>
        <v>53.7</v>
      </c>
      <c r="AV7" s="83">
        <f>'[2]2. BL Supply'!BA$20</f>
        <v>53.7</v>
      </c>
      <c r="AW7" s="83">
        <f>'[2]2. BL Supply'!BB$20</f>
        <v>53.7</v>
      </c>
      <c r="AX7" s="83">
        <f>'[2]2. BL Supply'!BC$20</f>
        <v>53.7</v>
      </c>
      <c r="AY7" s="83">
        <f>'[2]2. BL Supply'!BD$20</f>
        <v>53.7</v>
      </c>
      <c r="AZ7" s="83">
        <f>'[2]2. BL Supply'!BE$20</f>
        <v>53.7</v>
      </c>
      <c r="BA7" s="83">
        <f>'[2]2. BL Supply'!BF$20</f>
        <v>53.7</v>
      </c>
      <c r="BB7" s="83">
        <f>'[2]2. BL Supply'!BG$20</f>
        <v>53.7</v>
      </c>
      <c r="BC7" s="83">
        <f>'[2]2. BL Supply'!BH$20</f>
        <v>53.7</v>
      </c>
      <c r="BD7" s="83">
        <f>'[2]2. BL Supply'!BI$20</f>
        <v>53.7</v>
      </c>
      <c r="BE7" s="83">
        <f>'[2]2. BL Supply'!BJ$20</f>
        <v>53.7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235</v>
      </c>
      <c r="D8" s="33" t="s">
        <v>236</v>
      </c>
      <c r="E8" s="34" t="s">
        <v>101</v>
      </c>
      <c r="F8" s="34">
        <v>2</v>
      </c>
      <c r="G8" s="30"/>
      <c r="H8" s="82">
        <v>-8.6581814308195115E-2</v>
      </c>
      <c r="I8" s="82">
        <v>-8.8505854626154998E-2</v>
      </c>
      <c r="J8" s="82">
        <v>-9.0429894944114894E-2</v>
      </c>
      <c r="K8" s="82">
        <v>-9.2353935262074777E-2</v>
      </c>
      <c r="L8" s="82">
        <v>-9.4277975580034673E-2</v>
      </c>
      <c r="M8" s="82">
        <v>-9.6202015897994569E-2</v>
      </c>
      <c r="N8" s="82">
        <v>-9.8126056215954452E-2</v>
      </c>
      <c r="O8" s="82">
        <v>-0.10005009653391435</v>
      </c>
      <c r="P8" s="82">
        <v>-0.10197413685187424</v>
      </c>
      <c r="Q8" s="82">
        <v>-0.10389817716983413</v>
      </c>
      <c r="R8" s="82">
        <v>-0.10582221748779402</v>
      </c>
      <c r="S8" s="82">
        <v>-0.10774625780575392</v>
      </c>
      <c r="T8" s="82">
        <v>-0.1096702981237138</v>
      </c>
      <c r="U8" s="82">
        <v>-0.1115943384416737</v>
      </c>
      <c r="V8" s="82">
        <v>-0.1135183787596336</v>
      </c>
      <c r="W8" s="82">
        <v>-0.11544241907759348</v>
      </c>
      <c r="X8" s="82">
        <v>-0.11736645939555337</v>
      </c>
      <c r="Y8" s="82">
        <v>-0.11929049971351326</v>
      </c>
      <c r="Z8" s="82">
        <v>-0.12121454003147315</v>
      </c>
      <c r="AA8" s="82">
        <v>-0.12313858034943304</v>
      </c>
      <c r="AB8" s="82">
        <v>-0.12506262066739293</v>
      </c>
      <c r="AC8" s="82">
        <v>-0.12698666098535283</v>
      </c>
      <c r="AD8" s="82">
        <v>-0.12891070130331272</v>
      </c>
      <c r="AE8" s="82">
        <v>-0.13083474162127262</v>
      </c>
      <c r="AF8" s="82">
        <v>-0.13275878193923252</v>
      </c>
      <c r="AG8" s="83">
        <v>-0.13468282225719241</v>
      </c>
      <c r="AH8" s="83">
        <v>-0.13660686257515231</v>
      </c>
      <c r="AI8" s="83">
        <v>-0.13853090289311218</v>
      </c>
      <c r="AJ8" s="83">
        <v>-0.14045494321107208</v>
      </c>
      <c r="AK8" s="83">
        <v>-0.14237898352903197</v>
      </c>
      <c r="AL8" s="83">
        <v>-0.14430302384699187</v>
      </c>
      <c r="AM8" s="83">
        <v>-0.14622706416495174</v>
      </c>
      <c r="AN8" s="83">
        <v>-0.14815110448291163</v>
      </c>
      <c r="AO8" s="83">
        <v>-0.1500751448008715</v>
      </c>
      <c r="AP8" s="83">
        <v>-0.1519991851188314</v>
      </c>
      <c r="AQ8" s="83">
        <v>-0.15392322543679129</v>
      </c>
      <c r="AR8" s="83">
        <v>-0.15584726575475119</v>
      </c>
      <c r="AS8" s="83">
        <v>-0.15777130607271109</v>
      </c>
      <c r="AT8" s="83">
        <v>-0.15969534639067098</v>
      </c>
      <c r="AU8" s="83">
        <v>-0.16161938670863088</v>
      </c>
      <c r="AV8" s="83">
        <v>-0.16354342702659078</v>
      </c>
      <c r="AW8" s="83">
        <v>-0.16546746734455067</v>
      </c>
      <c r="AX8" s="83">
        <v>-0.16739150766251054</v>
      </c>
      <c r="AY8" s="83">
        <v>-0.16931554798047044</v>
      </c>
      <c r="AZ8" s="83">
        <v>-0.17123958829843033</v>
      </c>
      <c r="BA8" s="83">
        <v>-0.17316362861639023</v>
      </c>
      <c r="BB8" s="83">
        <v>-0.17508766893435013</v>
      </c>
      <c r="BC8" s="83">
        <v>-0.17701170925231</v>
      </c>
      <c r="BD8" s="83">
        <v>-0.17893574957026989</v>
      </c>
      <c r="BE8" s="83">
        <v>-0.18085978988822979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239</v>
      </c>
      <c r="D10" s="33" t="s">
        <v>240</v>
      </c>
      <c r="E10" s="34" t="s">
        <v>101</v>
      </c>
      <c r="F10" s="34">
        <v>2</v>
      </c>
      <c r="G10" s="30"/>
      <c r="H10" s="82">
        <f>'[2]2. BL Supply'!M$26</f>
        <v>-0.63186949014978244</v>
      </c>
      <c r="I10" s="82">
        <f>'[2]2. BL Supply'!N$26</f>
        <v>-0.68652439690280287</v>
      </c>
      <c r="J10" s="82">
        <f>'[2]2. BL Supply'!O$26</f>
        <v>-18.287698666947485</v>
      </c>
      <c r="K10" s="82">
        <f>'[2]2. BL Supply'!P$26</f>
        <v>-18.264563515414022</v>
      </c>
      <c r="L10" s="82">
        <f>'[2]2. BL Supply'!Q$26</f>
        <v>-20.71042154000045</v>
      </c>
      <c r="M10" s="82">
        <f>'[2]2. BL Supply'!R$26</f>
        <v>-42.176177346933358</v>
      </c>
      <c r="N10" s="82">
        <f>'[2]2. BL Supply'!S$26</f>
        <v>-42.187877996172752</v>
      </c>
      <c r="O10" s="82">
        <f>'[2]2. BL Supply'!T$26</f>
        <v>-48.028202027779244</v>
      </c>
      <c r="P10" s="82">
        <f>'[2]2. BL Supply'!U$26</f>
        <v>-47.95101003257308</v>
      </c>
      <c r="Q10" s="82">
        <f>'[2]2. BL Supply'!V$26</f>
        <v>-47.94172018469645</v>
      </c>
      <c r="R10" s="82">
        <f>'[2]2. BL Supply'!W$26</f>
        <v>-47.810355229033974</v>
      </c>
      <c r="S10" s="82">
        <f>'[2]2. BL Supply'!X$26</f>
        <v>-47.67431968547578</v>
      </c>
      <c r="T10" s="82">
        <f>'[2]2. BL Supply'!Y$26</f>
        <v>-47.769148138323018</v>
      </c>
      <c r="U10" s="82">
        <f>'[2]2. BL Supply'!Z$26</f>
        <v>-47.656180651342368</v>
      </c>
      <c r="V10" s="82">
        <f>'[2]2. BL Supply'!AA$26</f>
        <v>-47.536743368482291</v>
      </c>
      <c r="W10" s="82">
        <f>'[2]2. BL Supply'!AB$26</f>
        <v>-47.519332122680844</v>
      </c>
      <c r="X10" s="82">
        <f>'[2]2. BL Supply'!AC$26</f>
        <v>-47.494296333223993</v>
      </c>
      <c r="Y10" s="82">
        <f>'[2]2. BL Supply'!AD$26</f>
        <v>-47.4685378627576</v>
      </c>
      <c r="Z10" s="82">
        <f>'[2]2. BL Supply'!AE$26</f>
        <v>-47.439648418781466</v>
      </c>
      <c r="AA10" s="82">
        <f>'[2]2. BL Supply'!AF$26</f>
        <v>-47.398975721286178</v>
      </c>
      <c r="AB10" s="82">
        <f>'[2]2. BL Supply'!AG$26</f>
        <v>-47.397755786021662</v>
      </c>
      <c r="AC10" s="82">
        <f>'[2]2. BL Supply'!AH$26</f>
        <v>-47.383373823728483</v>
      </c>
      <c r="AD10" s="82">
        <f>'[2]2. BL Supply'!AI$26</f>
        <v>-47.372976168424309</v>
      </c>
      <c r="AE10" s="82">
        <f>'[2]2. BL Supply'!AJ$26</f>
        <v>-47.351938617246802</v>
      </c>
      <c r="AF10" s="82">
        <f>'[2]2. BL Supply'!AK$26</f>
        <v>-47.33362019821756</v>
      </c>
      <c r="AG10" s="83">
        <f>'[2]2. BL Supply'!AL$26</f>
        <v>-47.268806541083663</v>
      </c>
      <c r="AH10" s="83">
        <f>'[2]2. BL Supply'!AM$26</f>
        <v>-47.213551542779726</v>
      </c>
      <c r="AI10" s="83">
        <f>'[2]2. BL Supply'!AN$26</f>
        <v>-47.157476321320928</v>
      </c>
      <c r="AJ10" s="83">
        <f>'[2]2. BL Supply'!AO$26</f>
        <v>-47.10073366764297</v>
      </c>
      <c r="AK10" s="83">
        <f>'[2]2. BL Supply'!AP$26</f>
        <v>-47.043460080205705</v>
      </c>
      <c r="AL10" s="83">
        <f>'[2]2. BL Supply'!AQ$26</f>
        <v>-47.008167872212383</v>
      </c>
      <c r="AM10" s="83">
        <f>'[2]2. BL Supply'!AR$26</f>
        <v>-46.972576886742289</v>
      </c>
      <c r="AN10" s="83">
        <f>'[2]2. BL Supply'!AS$26</f>
        <v>-46.936786116267925</v>
      </c>
      <c r="AO10" s="83">
        <f>'[2]2. BL Supply'!AT$26</f>
        <v>-46.900885010020502</v>
      </c>
      <c r="AP10" s="83">
        <f>'[2]2. BL Supply'!AU$26</f>
        <v>-46.864954626691897</v>
      </c>
      <c r="AQ10" s="83">
        <f>'[2]2. BL Supply'!AV$26</f>
        <v>-46.789691666675282</v>
      </c>
      <c r="AR10" s="83">
        <f>'[2]2. BL Supply'!AW$26</f>
        <v>-46.714540239303261</v>
      </c>
      <c r="AS10" s="83">
        <f>'[2]2. BL Supply'!AX$26</f>
        <v>-46.639561717329016</v>
      </c>
      <c r="AT10" s="83">
        <f>'[2]2. BL Supply'!AY$26</f>
        <v>-46.564812361198811</v>
      </c>
      <c r="AU10" s="83">
        <f>'[2]2. BL Supply'!AZ$26</f>
        <v>-46.49034389342404</v>
      </c>
      <c r="AV10" s="83">
        <f>'[2]2. BL Supply'!BA$26</f>
        <v>-46.414177096882085</v>
      </c>
      <c r="AW10" s="83">
        <f>'[2]2. BL Supply'!BB$26</f>
        <v>-46.338382968930027</v>
      </c>
      <c r="AX10" s="83">
        <f>'[2]2. BL Supply'!BC$26</f>
        <v>-46.263002395729444</v>
      </c>
      <c r="AY10" s="83">
        <f>'[2]2. BL Supply'!BD$26</f>
        <v>-46.18807339801586</v>
      </c>
      <c r="AZ10" s="83">
        <f>'[2]2. BL Supply'!BE$26</f>
        <v>-46.113631432465063</v>
      </c>
      <c r="BA10" s="83">
        <f>'[2]2. BL Supply'!BF$26</f>
        <v>-46.041336856087725</v>
      </c>
      <c r="BB10" s="83">
        <f>'[2]2. BL Supply'!BG$26</f>
        <v>-45.970302731172268</v>
      </c>
      <c r="BC10" s="83">
        <f>'[2]2. BL Supply'!BH$26</f>
        <v>-45.899870183089945</v>
      </c>
      <c r="BD10" s="83">
        <f>'[2]2. BL Supply'!BI$26</f>
        <v>-45.830067057732606</v>
      </c>
      <c r="BE10" s="83">
        <f>'[2]2. BL Supply'!BJ$26</f>
        <v>-45.760919707859948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241</v>
      </c>
      <c r="D11" s="33" t="s">
        <v>242</v>
      </c>
      <c r="E11" s="34" t="s">
        <v>101</v>
      </c>
      <c r="F11" s="34">
        <v>2</v>
      </c>
      <c r="G11" s="30"/>
      <c r="H11" s="82">
        <v>0.65250000000000008</v>
      </c>
      <c r="I11" s="82">
        <v>0.65250000000000008</v>
      </c>
      <c r="J11" s="82">
        <v>0.65250000000000008</v>
      </c>
      <c r="K11" s="82">
        <v>0.65250000000000008</v>
      </c>
      <c r="L11" s="82">
        <v>0.65250000000000008</v>
      </c>
      <c r="M11" s="82">
        <v>0.65250000000000008</v>
      </c>
      <c r="N11" s="82">
        <v>0.65250000000000008</v>
      </c>
      <c r="O11" s="82">
        <v>0.65250000000000008</v>
      </c>
      <c r="P11" s="82">
        <v>0.65250000000000008</v>
      </c>
      <c r="Q11" s="82">
        <v>0.65250000000000008</v>
      </c>
      <c r="R11" s="82">
        <v>0.65250000000000008</v>
      </c>
      <c r="S11" s="82">
        <v>0.65250000000000008</v>
      </c>
      <c r="T11" s="82">
        <v>0.65250000000000008</v>
      </c>
      <c r="U11" s="82">
        <v>0.65250000000000008</v>
      </c>
      <c r="V11" s="82">
        <v>0.65250000000000008</v>
      </c>
      <c r="W11" s="82">
        <v>0.65250000000000008</v>
      </c>
      <c r="X11" s="82">
        <v>0.65250000000000008</v>
      </c>
      <c r="Y11" s="82">
        <v>0.65250000000000008</v>
      </c>
      <c r="Z11" s="82">
        <v>0.65250000000000008</v>
      </c>
      <c r="AA11" s="82">
        <v>0.65250000000000008</v>
      </c>
      <c r="AB11" s="82">
        <v>0.65250000000000008</v>
      </c>
      <c r="AC11" s="82">
        <v>0.65250000000000008</v>
      </c>
      <c r="AD11" s="82">
        <v>0.65250000000000008</v>
      </c>
      <c r="AE11" s="82">
        <v>0.65250000000000008</v>
      </c>
      <c r="AF11" s="82">
        <v>0.65250000000000008</v>
      </c>
      <c r="AG11" s="83">
        <v>0.65250000000000008</v>
      </c>
      <c r="AH11" s="83">
        <v>0.65250000000000008</v>
      </c>
      <c r="AI11" s="83">
        <v>0.65250000000000008</v>
      </c>
      <c r="AJ11" s="83">
        <v>0.65250000000000008</v>
      </c>
      <c r="AK11" s="83">
        <v>0.65250000000000008</v>
      </c>
      <c r="AL11" s="83">
        <v>0.65250000000000008</v>
      </c>
      <c r="AM11" s="83">
        <v>0.65250000000000008</v>
      </c>
      <c r="AN11" s="83">
        <v>0.65250000000000008</v>
      </c>
      <c r="AO11" s="83">
        <v>0.65250000000000008</v>
      </c>
      <c r="AP11" s="83">
        <v>0.65250000000000008</v>
      </c>
      <c r="AQ11" s="83">
        <v>0.65250000000000008</v>
      </c>
      <c r="AR11" s="83">
        <v>0.65250000000000008</v>
      </c>
      <c r="AS11" s="83">
        <v>0.65250000000000008</v>
      </c>
      <c r="AT11" s="83">
        <v>0.65250000000000008</v>
      </c>
      <c r="AU11" s="83">
        <v>0.65250000000000008</v>
      </c>
      <c r="AV11" s="83">
        <v>0.65250000000000008</v>
      </c>
      <c r="AW11" s="83">
        <v>0.65250000000000008</v>
      </c>
      <c r="AX11" s="83">
        <v>0.65250000000000008</v>
      </c>
      <c r="AY11" s="83">
        <v>0.65250000000000008</v>
      </c>
      <c r="AZ11" s="83">
        <v>0.65250000000000008</v>
      </c>
      <c r="BA11" s="83">
        <v>0.65250000000000008</v>
      </c>
      <c r="BB11" s="83">
        <v>0.65250000000000008</v>
      </c>
      <c r="BC11" s="83">
        <v>0.65250000000000008</v>
      </c>
      <c r="BD11" s="83">
        <v>0.65250000000000008</v>
      </c>
      <c r="BE11" s="83">
        <v>0.65250000000000008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243</v>
      </c>
      <c r="D12" s="33" t="s">
        <v>244</v>
      </c>
      <c r="E12" s="34" t="s">
        <v>101</v>
      </c>
      <c r="F12" s="34">
        <v>2</v>
      </c>
      <c r="G12" s="30"/>
      <c r="H12" s="84">
        <v>11.713364232958261</v>
      </c>
      <c r="I12" s="84">
        <v>11.713364232958261</v>
      </c>
      <c r="J12" s="84">
        <v>6.5633642329582615</v>
      </c>
      <c r="K12" s="84">
        <v>6.5633642329582615</v>
      </c>
      <c r="L12" s="84">
        <v>6.5633642329582615</v>
      </c>
      <c r="M12" s="84">
        <v>5.5842606628760345</v>
      </c>
      <c r="N12" s="84">
        <v>5.5842606628760345</v>
      </c>
      <c r="O12" s="84">
        <v>5.5842606628760345</v>
      </c>
      <c r="P12" s="84">
        <v>5.5842606628760345</v>
      </c>
      <c r="Q12" s="84">
        <v>5.5842606628760345</v>
      </c>
      <c r="R12" s="84">
        <v>5.5842606628760345</v>
      </c>
      <c r="S12" s="84">
        <v>5.5842606628760345</v>
      </c>
      <c r="T12" s="84">
        <v>5.5842606628760345</v>
      </c>
      <c r="U12" s="84">
        <v>5.5842606628760345</v>
      </c>
      <c r="V12" s="84">
        <v>5.5842606628760345</v>
      </c>
      <c r="W12" s="84">
        <v>5.5842606628760345</v>
      </c>
      <c r="X12" s="84">
        <v>5.5842606628760345</v>
      </c>
      <c r="Y12" s="84">
        <v>5.5842606628760345</v>
      </c>
      <c r="Z12" s="84">
        <v>5.5842606628760345</v>
      </c>
      <c r="AA12" s="84">
        <v>5.5842606628760345</v>
      </c>
      <c r="AB12" s="84">
        <v>5.5842606628760345</v>
      </c>
      <c r="AC12" s="84">
        <v>5.5842606628760345</v>
      </c>
      <c r="AD12" s="84">
        <v>5.5842606628760345</v>
      </c>
      <c r="AE12" s="84">
        <v>5.5842606628760345</v>
      </c>
      <c r="AF12" s="84">
        <v>5.5842606628760345</v>
      </c>
      <c r="AG12" s="108">
        <v>5.5842606628760345</v>
      </c>
      <c r="AH12" s="108">
        <v>5.5842606628760345</v>
      </c>
      <c r="AI12" s="108">
        <v>5.5842606628760345</v>
      </c>
      <c r="AJ12" s="108">
        <v>5.5842606628760345</v>
      </c>
      <c r="AK12" s="108">
        <v>5.5842606628760345</v>
      </c>
      <c r="AL12" s="108">
        <v>5.5842606628760345</v>
      </c>
      <c r="AM12" s="108">
        <v>5.5842606628760345</v>
      </c>
      <c r="AN12" s="108">
        <v>5.5842606628760345</v>
      </c>
      <c r="AO12" s="108">
        <v>5.5842606628760345</v>
      </c>
      <c r="AP12" s="108">
        <v>5.5842606628760345</v>
      </c>
      <c r="AQ12" s="108">
        <v>5.5842606628760345</v>
      </c>
      <c r="AR12" s="108">
        <v>5.5842606628760345</v>
      </c>
      <c r="AS12" s="108">
        <v>5.5842606628760345</v>
      </c>
      <c r="AT12" s="108">
        <v>5.5842606628760345</v>
      </c>
      <c r="AU12" s="108">
        <v>5.5842606628760345</v>
      </c>
      <c r="AV12" s="108">
        <v>5.5842606628760345</v>
      </c>
      <c r="AW12" s="108">
        <v>5.5842606628760345</v>
      </c>
      <c r="AX12" s="108">
        <v>5.5842606628760345</v>
      </c>
      <c r="AY12" s="108">
        <v>5.5842606628760345</v>
      </c>
      <c r="AZ12" s="108">
        <v>5.5842606628760345</v>
      </c>
      <c r="BA12" s="108">
        <v>5.5842606628760345</v>
      </c>
      <c r="BB12" s="108">
        <v>5.5842606628760345</v>
      </c>
      <c r="BC12" s="108">
        <v>5.5842606628760345</v>
      </c>
      <c r="BD12" s="108">
        <v>5.5842606628760345</v>
      </c>
      <c r="BE12" s="85">
        <v>5.5842606628760345</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7" t="s">
        <v>245</v>
      </c>
      <c r="C24" s="128"/>
      <c r="D24" s="128"/>
      <c r="E24" s="128"/>
      <c r="F24" s="128"/>
      <c r="G24" s="128"/>
      <c r="H24" s="128"/>
      <c r="I24" s="129"/>
    </row>
    <row r="25" spans="2:9" x14ac:dyDescent="0.25"/>
    <row r="26" spans="2:9" s="6" customFormat="1" x14ac:dyDescent="0.25">
      <c r="B26" s="48" t="s">
        <v>70</v>
      </c>
      <c r="C26" s="130" t="s">
        <v>118</v>
      </c>
      <c r="D26" s="130"/>
      <c r="E26" s="130"/>
      <c r="F26" s="130"/>
      <c r="G26" s="130"/>
      <c r="H26" s="130"/>
      <c r="I26" s="130"/>
    </row>
    <row r="27" spans="2:9" s="6" customFormat="1" ht="76.2" customHeight="1" x14ac:dyDescent="0.25">
      <c r="B27" s="49">
        <v>1</v>
      </c>
      <c r="C27" s="124" t="s">
        <v>246</v>
      </c>
      <c r="D27" s="125"/>
      <c r="E27" s="125"/>
      <c r="F27" s="125"/>
      <c r="G27" s="125"/>
      <c r="H27" s="125"/>
      <c r="I27" s="125"/>
    </row>
    <row r="28" spans="2:9" s="6" customFormat="1" ht="55.95" customHeight="1" x14ac:dyDescent="0.25">
      <c r="B28" s="49">
        <f>B27+1</f>
        <v>2</v>
      </c>
      <c r="C28" s="124" t="s">
        <v>247</v>
      </c>
      <c r="D28" s="125"/>
      <c r="E28" s="125"/>
      <c r="F28" s="125"/>
      <c r="G28" s="125"/>
      <c r="H28" s="125"/>
      <c r="I28" s="125"/>
    </row>
    <row r="29" spans="2:9" s="6" customFormat="1" ht="58.2" customHeight="1" x14ac:dyDescent="0.25">
      <c r="B29" s="49">
        <f t="shared" ref="B29:B32" si="1">B28+1</f>
        <v>3</v>
      </c>
      <c r="C29" s="124" t="s">
        <v>248</v>
      </c>
      <c r="D29" s="125"/>
      <c r="E29" s="125"/>
      <c r="F29" s="125"/>
      <c r="G29" s="125"/>
      <c r="H29" s="125"/>
      <c r="I29" s="125"/>
    </row>
    <row r="30" spans="2:9" s="6" customFormat="1" ht="41.7" customHeight="1" x14ac:dyDescent="0.25">
      <c r="B30" s="49">
        <f t="shared" si="1"/>
        <v>4</v>
      </c>
      <c r="C30" s="124" t="s">
        <v>249</v>
      </c>
      <c r="D30" s="125"/>
      <c r="E30" s="125"/>
      <c r="F30" s="125"/>
      <c r="G30" s="125"/>
      <c r="H30" s="125"/>
      <c r="I30" s="125"/>
    </row>
    <row r="31" spans="2:9" s="6" customFormat="1" ht="94.95" customHeight="1" x14ac:dyDescent="0.25">
      <c r="B31" s="49">
        <f t="shared" si="1"/>
        <v>5</v>
      </c>
      <c r="C31" s="124" t="s">
        <v>250</v>
      </c>
      <c r="D31" s="125"/>
      <c r="E31" s="125"/>
      <c r="F31" s="125"/>
      <c r="G31" s="125"/>
      <c r="H31" s="125"/>
      <c r="I31" s="125"/>
    </row>
    <row r="32" spans="2:9" s="6" customFormat="1" ht="82.5" customHeight="1" x14ac:dyDescent="0.25">
      <c r="B32" s="49">
        <f t="shared" si="1"/>
        <v>6</v>
      </c>
      <c r="C32" s="124" t="s">
        <v>251</v>
      </c>
      <c r="D32" s="125"/>
      <c r="E32" s="125"/>
      <c r="F32" s="125"/>
      <c r="G32" s="125"/>
      <c r="H32" s="125"/>
      <c r="I32" s="125"/>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6" t="s">
        <v>252</v>
      </c>
      <c r="C1" s="136"/>
      <c r="D1" s="136"/>
      <c r="E1" s="136"/>
      <c r="F1" s="136"/>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4" t="s">
        <v>3</v>
      </c>
      <c r="C3" s="134"/>
      <c r="D3" s="131" t="str">
        <f>'Cover sheet'!C5</f>
        <v>Southern Water</v>
      </c>
      <c r="E3" s="132"/>
      <c r="F3" s="133"/>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7" t="s">
        <v>6</v>
      </c>
      <c r="C4" s="138"/>
      <c r="D4" s="131" t="str">
        <f>'Cover sheet'!C6</f>
        <v>Kent Thanet</v>
      </c>
      <c r="E4" s="132"/>
      <c r="F4" s="133"/>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254</v>
      </c>
      <c r="E7" s="29" t="s">
        <v>101</v>
      </c>
      <c r="F7" s="80">
        <v>2</v>
      </c>
      <c r="G7" s="36"/>
      <c r="H7" s="82">
        <v>8.3228800380652626</v>
      </c>
      <c r="I7" s="82">
        <v>8.3387937666275285</v>
      </c>
      <c r="J7" s="82">
        <v>8.3547074951897944</v>
      </c>
      <c r="K7" s="82">
        <v>8.3706212237520603</v>
      </c>
      <c r="L7" s="82">
        <v>8.3865349523143262</v>
      </c>
      <c r="M7" s="82">
        <v>8.4024486808765921</v>
      </c>
      <c r="N7" s="82">
        <v>8.4183624094388581</v>
      </c>
      <c r="O7" s="82">
        <v>8.434276138001124</v>
      </c>
      <c r="P7" s="82">
        <v>8.4501898665633899</v>
      </c>
      <c r="Q7" s="82">
        <v>8.4661035951256558</v>
      </c>
      <c r="R7" s="82">
        <v>8.4820173236879217</v>
      </c>
      <c r="S7" s="82">
        <v>8.4979310522501876</v>
      </c>
      <c r="T7" s="82">
        <v>8.5138447808124535</v>
      </c>
      <c r="U7" s="82">
        <v>8.5297585093747195</v>
      </c>
      <c r="V7" s="82">
        <v>8.5456722379369854</v>
      </c>
      <c r="W7" s="82">
        <v>8.5615859664992513</v>
      </c>
      <c r="X7" s="82">
        <v>8.5774996950615172</v>
      </c>
      <c r="Y7" s="82">
        <v>8.5934134236237831</v>
      </c>
      <c r="Z7" s="82">
        <v>8.609327152186049</v>
      </c>
      <c r="AA7" s="82">
        <v>8.625240880748315</v>
      </c>
      <c r="AB7" s="82">
        <v>8.6411546093105809</v>
      </c>
      <c r="AC7" s="82">
        <v>8.6570683378728468</v>
      </c>
      <c r="AD7" s="82">
        <v>8.6729820664351127</v>
      </c>
      <c r="AE7" s="82">
        <v>8.6888957949973786</v>
      </c>
      <c r="AF7" s="82">
        <v>8.7048095235596445</v>
      </c>
      <c r="AG7" s="83">
        <v>8.7207232521219105</v>
      </c>
      <c r="AH7" s="83">
        <v>8.7366369806841764</v>
      </c>
      <c r="AI7" s="83">
        <v>8.7525507092464423</v>
      </c>
      <c r="AJ7" s="83">
        <v>8.7684644378087082</v>
      </c>
      <c r="AK7" s="83">
        <v>8.7843781663709741</v>
      </c>
      <c r="AL7" s="83">
        <v>8.80029189493324</v>
      </c>
      <c r="AM7" s="83">
        <v>8.816205623495506</v>
      </c>
      <c r="AN7" s="83">
        <v>8.8321193520577719</v>
      </c>
      <c r="AO7" s="83">
        <v>8.8480330806200378</v>
      </c>
      <c r="AP7" s="83">
        <v>8.8639468091823037</v>
      </c>
      <c r="AQ7" s="83">
        <v>8.8798605377445696</v>
      </c>
      <c r="AR7" s="83">
        <v>8.8957742663068355</v>
      </c>
      <c r="AS7" s="83">
        <v>8.9116879948691015</v>
      </c>
      <c r="AT7" s="83">
        <v>8.9276017234313674</v>
      </c>
      <c r="AU7" s="83">
        <v>8.9435154519936333</v>
      </c>
      <c r="AV7" s="83">
        <v>8.9594291805558992</v>
      </c>
      <c r="AW7" s="83">
        <v>8.9753429091181651</v>
      </c>
      <c r="AX7" s="83">
        <v>8.991256637680431</v>
      </c>
      <c r="AY7" s="83">
        <v>9.007170366242697</v>
      </c>
      <c r="AZ7" s="83">
        <v>9.0230840948049629</v>
      </c>
      <c r="BA7" s="83">
        <v>9.0389978233672288</v>
      </c>
      <c r="BB7" s="83">
        <v>9.0549115519294947</v>
      </c>
      <c r="BC7" s="83">
        <v>9.0708252804917606</v>
      </c>
      <c r="BD7" s="83">
        <v>9.0867390090540265</v>
      </c>
      <c r="BE7" s="83">
        <v>9.1026527376162925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255</v>
      </c>
      <c r="D8" s="26" t="s">
        <v>256</v>
      </c>
      <c r="E8" s="26" t="s">
        <v>101</v>
      </c>
      <c r="F8" s="26">
        <v>2</v>
      </c>
      <c r="G8" s="36"/>
      <c r="H8" s="82">
        <v>0.56532505772983599</v>
      </c>
      <c r="I8" s="82">
        <v>0.56640598518247431</v>
      </c>
      <c r="J8" s="82">
        <v>0.56748691263511264</v>
      </c>
      <c r="K8" s="82">
        <v>0.56856784008775096</v>
      </c>
      <c r="L8" s="82">
        <v>0.56964876754038929</v>
      </c>
      <c r="M8" s="82">
        <v>0.57072969499302761</v>
      </c>
      <c r="N8" s="82">
        <v>0.57181062244566594</v>
      </c>
      <c r="O8" s="82">
        <v>0.57289154989830426</v>
      </c>
      <c r="P8" s="82">
        <v>0.57397247735094259</v>
      </c>
      <c r="Q8" s="82">
        <v>0.57505340480358091</v>
      </c>
      <c r="R8" s="82">
        <v>0.57613433225621924</v>
      </c>
      <c r="S8" s="82">
        <v>0.57721525970885756</v>
      </c>
      <c r="T8" s="82">
        <v>0.57829618716149589</v>
      </c>
      <c r="U8" s="82">
        <v>0.57937711461413421</v>
      </c>
      <c r="V8" s="82">
        <v>0.58045804206677254</v>
      </c>
      <c r="W8" s="82">
        <v>0.58153896951941086</v>
      </c>
      <c r="X8" s="82">
        <v>0.58261989697204919</v>
      </c>
      <c r="Y8" s="82">
        <v>0.58370082442468751</v>
      </c>
      <c r="Z8" s="82">
        <v>0.58478175187732584</v>
      </c>
      <c r="AA8" s="82">
        <v>0.58586267932996416</v>
      </c>
      <c r="AB8" s="82">
        <v>0.58694360678260249</v>
      </c>
      <c r="AC8" s="82">
        <v>0.58802453423524081</v>
      </c>
      <c r="AD8" s="82">
        <v>0.58910546168787914</v>
      </c>
      <c r="AE8" s="82">
        <v>0.59018638914051746</v>
      </c>
      <c r="AF8" s="82">
        <v>0.59126731659315579</v>
      </c>
      <c r="AG8" s="83">
        <v>0.59234824404579411</v>
      </c>
      <c r="AH8" s="83">
        <v>0.59342917149843244</v>
      </c>
      <c r="AI8" s="83">
        <v>0.59451009895107076</v>
      </c>
      <c r="AJ8" s="83">
        <v>0.59559102640370909</v>
      </c>
      <c r="AK8" s="83">
        <v>0.59667195385634741</v>
      </c>
      <c r="AL8" s="83">
        <v>0.59775288130898574</v>
      </c>
      <c r="AM8" s="83">
        <v>0.59883380876162406</v>
      </c>
      <c r="AN8" s="83">
        <v>0.59991473621426239</v>
      </c>
      <c r="AO8" s="83">
        <v>0.60099566366690071</v>
      </c>
      <c r="AP8" s="83">
        <v>0.60207659111953904</v>
      </c>
      <c r="AQ8" s="83">
        <v>0.60315751857217736</v>
      </c>
      <c r="AR8" s="83">
        <v>0.60423844602481569</v>
      </c>
      <c r="AS8" s="83">
        <v>0.60531937347745401</v>
      </c>
      <c r="AT8" s="83">
        <v>0.60640030093009234</v>
      </c>
      <c r="AU8" s="83">
        <v>0.60748122838273066</v>
      </c>
      <c r="AV8" s="83">
        <v>0.60856215583536899</v>
      </c>
      <c r="AW8" s="83">
        <v>0.60964308328800731</v>
      </c>
      <c r="AX8" s="83">
        <v>0.61072401074064564</v>
      </c>
      <c r="AY8" s="83">
        <v>0.61180493819328396</v>
      </c>
      <c r="AZ8" s="83">
        <v>0.61288586564592229</v>
      </c>
      <c r="BA8" s="83">
        <v>0.61396679309856061</v>
      </c>
      <c r="BB8" s="83">
        <v>0.61504772055119894</v>
      </c>
      <c r="BC8" s="83">
        <v>0.61612864800383726</v>
      </c>
      <c r="BD8" s="83">
        <v>0.61720957545647559</v>
      </c>
      <c r="BE8" s="83">
        <v>0.61829050290911391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257</v>
      </c>
      <c r="D9" s="26" t="s">
        <v>258</v>
      </c>
      <c r="E9" s="26" t="s">
        <v>101</v>
      </c>
      <c r="F9" s="26">
        <v>2</v>
      </c>
      <c r="G9" s="36"/>
      <c r="H9" s="82">
        <v>27.126463455108066</v>
      </c>
      <c r="I9" s="82">
        <v>27.301520849983639</v>
      </c>
      <c r="J9" s="82">
        <v>27.496660147199869</v>
      </c>
      <c r="K9" s="82">
        <v>27.724191226738998</v>
      </c>
      <c r="L9" s="82">
        <v>27.97315484904335</v>
      </c>
      <c r="M9" s="82">
        <v>28.232357405432769</v>
      </c>
      <c r="N9" s="82">
        <v>28.42449288231893</v>
      </c>
      <c r="O9" s="82">
        <v>28.617757619066726</v>
      </c>
      <c r="P9" s="82">
        <v>28.825192557374478</v>
      </c>
      <c r="Q9" s="82">
        <v>29.033280533879147</v>
      </c>
      <c r="R9" s="82">
        <v>29.251005668239685</v>
      </c>
      <c r="S9" s="82">
        <v>29.471362566054761</v>
      </c>
      <c r="T9" s="82">
        <v>29.476011209425074</v>
      </c>
      <c r="U9" s="82">
        <v>29.672260974870973</v>
      </c>
      <c r="V9" s="82">
        <v>29.873374250990036</v>
      </c>
      <c r="W9" s="82">
        <v>30.068628859496776</v>
      </c>
      <c r="X9" s="82">
        <v>30.269780571479618</v>
      </c>
      <c r="Y9" s="82">
        <v>30.471113594722592</v>
      </c>
      <c r="Z9" s="82">
        <v>30.674661418129794</v>
      </c>
      <c r="AA9" s="82">
        <v>30.888530600006899</v>
      </c>
      <c r="AB9" s="82">
        <v>31.091241730181402</v>
      </c>
      <c r="AC9" s="82">
        <v>31.305934772992149</v>
      </c>
      <c r="AD9" s="82">
        <v>31.516451021791671</v>
      </c>
      <c r="AE9" s="82">
        <v>31.73639819868664</v>
      </c>
      <c r="AF9" s="82">
        <v>31.953460951506408</v>
      </c>
      <c r="AG9" s="83">
        <v>32.162386116011696</v>
      </c>
      <c r="AH9" s="83">
        <v>32.363588270198328</v>
      </c>
      <c r="AI9" s="83">
        <v>32.565263819853833</v>
      </c>
      <c r="AJ9" s="83">
        <v>32.767293141496104</v>
      </c>
      <c r="AK9" s="83">
        <v>32.969569110371651</v>
      </c>
      <c r="AL9" s="83">
        <v>33.171995507397675</v>
      </c>
      <c r="AM9" s="83">
        <v>33.374485647874742</v>
      </c>
      <c r="AN9" s="83">
        <v>33.576961199051546</v>
      </c>
      <c r="AO9" s="83">
        <v>33.779351158722932</v>
      </c>
      <c r="AP9" s="83">
        <v>33.981590971325602</v>
      </c>
      <c r="AQ9" s="83">
        <v>34.183621761594722</v>
      </c>
      <c r="AR9" s="83">
        <v>34.385389668874573</v>
      </c>
      <c r="AS9" s="83">
        <v>34.58684526772857</v>
      </c>
      <c r="AT9" s="83">
        <v>34.787943062646754</v>
      </c>
      <c r="AU9" s="83">
        <v>34.988641046465929</v>
      </c>
      <c r="AV9" s="83">
        <v>35.188900313654436</v>
      </c>
      <c r="AW9" s="83">
        <v>35.388684720912465</v>
      </c>
      <c r="AX9" s="83">
        <v>35.587960588641479</v>
      </c>
      <c r="AY9" s="83">
        <v>35.786696437767802</v>
      </c>
      <c r="AZ9" s="83">
        <v>35.984862757200204</v>
      </c>
      <c r="BA9" s="83">
        <v>36.182324895397443</v>
      </c>
      <c r="BB9" s="83">
        <v>36.378456223323013</v>
      </c>
      <c r="BC9" s="83">
        <v>36.573918363125671</v>
      </c>
      <c r="BD9" s="83">
        <v>36.768687571599962</v>
      </c>
      <c r="BE9" s="83">
        <v>36.962741243944933</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259</v>
      </c>
      <c r="D10" s="26" t="s">
        <v>260</v>
      </c>
      <c r="E10" s="26" t="s">
        <v>101</v>
      </c>
      <c r="F10" s="26">
        <v>2</v>
      </c>
      <c r="G10" s="36"/>
      <c r="H10" s="82">
        <v>6.6813050535381189</v>
      </c>
      <c r="I10" s="82">
        <v>6.6425747436774527</v>
      </c>
      <c r="J10" s="82">
        <v>6.6139081840158083</v>
      </c>
      <c r="K10" s="82">
        <v>6.5942424775820276</v>
      </c>
      <c r="L10" s="82">
        <v>6.581604272975599</v>
      </c>
      <c r="M10" s="82">
        <v>6.5680160711151707</v>
      </c>
      <c r="N10" s="82">
        <v>6.5528947547857141</v>
      </c>
      <c r="O10" s="82">
        <v>6.5410775978823636</v>
      </c>
      <c r="P10" s="82">
        <v>6.5334816379072667</v>
      </c>
      <c r="Q10" s="82">
        <v>6.5280260499421177</v>
      </c>
      <c r="R10" s="82">
        <v>6.5254059423859117</v>
      </c>
      <c r="S10" s="82">
        <v>6.5248246592708883</v>
      </c>
      <c r="T10" s="82">
        <v>6.5090876341951924</v>
      </c>
      <c r="U10" s="82">
        <v>6.509545426871802</v>
      </c>
      <c r="V10" s="82">
        <v>6.5116095047546878</v>
      </c>
      <c r="W10" s="82">
        <v>6.5142799589921179</v>
      </c>
      <c r="X10" s="82">
        <v>6.5186778534088505</v>
      </c>
      <c r="Y10" s="82">
        <v>6.5236171175749904</v>
      </c>
      <c r="Z10" s="82">
        <v>6.5294725550866541</v>
      </c>
      <c r="AA10" s="82">
        <v>6.5367898876475659</v>
      </c>
      <c r="AB10" s="82">
        <v>6.5441384006091594</v>
      </c>
      <c r="AC10" s="82">
        <v>6.5526670279631833</v>
      </c>
      <c r="AD10" s="82">
        <v>6.5613881423394247</v>
      </c>
      <c r="AE10" s="82">
        <v>6.5713182244935364</v>
      </c>
      <c r="AF10" s="82">
        <v>6.5814135985746027</v>
      </c>
      <c r="AG10" s="83">
        <v>6.5875063480773033</v>
      </c>
      <c r="AH10" s="83">
        <v>6.5917634490686776</v>
      </c>
      <c r="AI10" s="83">
        <v>6.5963673777460672</v>
      </c>
      <c r="AJ10" s="83">
        <v>6.6012849666558306</v>
      </c>
      <c r="AK10" s="83">
        <v>6.6064868420916314</v>
      </c>
      <c r="AL10" s="83">
        <v>6.6119469352456672</v>
      </c>
      <c r="AM10" s="83">
        <v>6.6176420624254444</v>
      </c>
      <c r="AN10" s="83">
        <v>6.623551563909742</v>
      </c>
      <c r="AO10" s="83">
        <v>6.6296569926725208</v>
      </c>
      <c r="AP10" s="83">
        <v>6.6359418455851849</v>
      </c>
      <c r="AQ10" s="83">
        <v>6.6423913308626314</v>
      </c>
      <c r="AR10" s="83">
        <v>6.6489921664847307</v>
      </c>
      <c r="AS10" s="83">
        <v>6.6557324051349163</v>
      </c>
      <c r="AT10" s="83">
        <v>6.6626012818768805</v>
      </c>
      <c r="AU10" s="83">
        <v>6.6695890813624157</v>
      </c>
      <c r="AV10" s="83">
        <v>6.6766870218429366</v>
      </c>
      <c r="AW10" s="83">
        <v>6.6838871536640418</v>
      </c>
      <c r="AX10" s="83">
        <v>6.6911822702626935</v>
      </c>
      <c r="AY10" s="83">
        <v>6.6985658299770288</v>
      </c>
      <c r="AZ10" s="83">
        <v>6.7060318872224851</v>
      </c>
      <c r="BA10" s="83">
        <v>6.7135747597547786</v>
      </c>
      <c r="BB10" s="83">
        <v>6.7211879910968602</v>
      </c>
      <c r="BC10" s="83">
        <v>6.728868833728721</v>
      </c>
      <c r="BD10" s="83">
        <v>6.7366131849639634</v>
      </c>
      <c r="BE10" s="83">
        <v>6.7444172968438352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261</v>
      </c>
      <c r="D11" s="26" t="s">
        <v>262</v>
      </c>
      <c r="E11" s="26" t="s">
        <v>263</v>
      </c>
      <c r="F11" s="26">
        <v>1</v>
      </c>
      <c r="G11" s="36"/>
      <c r="H11" s="86">
        <v>157.69999999999999</v>
      </c>
      <c r="I11" s="86">
        <v>156.1</v>
      </c>
      <c r="J11" s="86">
        <v>154.69999999999999</v>
      </c>
      <c r="K11" s="86">
        <v>153.6</v>
      </c>
      <c r="L11" s="86">
        <v>152.6</v>
      </c>
      <c r="M11" s="86">
        <v>151.69999999999999</v>
      </c>
      <c r="N11" s="86">
        <v>150.9</v>
      </c>
      <c r="O11" s="86">
        <v>150.19999999999999</v>
      </c>
      <c r="P11" s="86">
        <v>149.6</v>
      </c>
      <c r="Q11" s="86">
        <v>149</v>
      </c>
      <c r="R11" s="86">
        <v>148.5</v>
      </c>
      <c r="S11" s="86">
        <v>148.1</v>
      </c>
      <c r="T11" s="86">
        <v>147.6</v>
      </c>
      <c r="U11" s="86">
        <v>147.30000000000001</v>
      </c>
      <c r="V11" s="86">
        <v>146.9</v>
      </c>
      <c r="W11" s="86">
        <v>146.6</v>
      </c>
      <c r="X11" s="86">
        <v>146.4</v>
      </c>
      <c r="Y11" s="86">
        <v>146.1</v>
      </c>
      <c r="Z11" s="86">
        <v>145.9</v>
      </c>
      <c r="AA11" s="86">
        <v>145.6</v>
      </c>
      <c r="AB11" s="86">
        <v>145.4</v>
      </c>
      <c r="AC11" s="86">
        <v>145.19999999999999</v>
      </c>
      <c r="AD11" s="86">
        <v>145</v>
      </c>
      <c r="AE11" s="86">
        <v>144.9</v>
      </c>
      <c r="AF11" s="86">
        <v>144.69999999999999</v>
      </c>
      <c r="AG11" s="87">
        <v>144.5</v>
      </c>
      <c r="AH11" s="87">
        <v>144.19999999999999</v>
      </c>
      <c r="AI11" s="87">
        <v>144</v>
      </c>
      <c r="AJ11" s="87">
        <v>143.69999999999999</v>
      </c>
      <c r="AK11" s="87">
        <v>143.5</v>
      </c>
      <c r="AL11" s="87">
        <v>143.19999999999999</v>
      </c>
      <c r="AM11" s="87">
        <v>143</v>
      </c>
      <c r="AN11" s="87">
        <v>142.69999999999999</v>
      </c>
      <c r="AO11" s="87">
        <v>142.5</v>
      </c>
      <c r="AP11" s="87">
        <v>142.19999999999999</v>
      </c>
      <c r="AQ11" s="87">
        <v>141.9</v>
      </c>
      <c r="AR11" s="87">
        <v>141.6</v>
      </c>
      <c r="AS11" s="87">
        <v>141.4</v>
      </c>
      <c r="AT11" s="87">
        <v>141.1</v>
      </c>
      <c r="AU11" s="87">
        <v>140.80000000000001</v>
      </c>
      <c r="AV11" s="87">
        <v>140.5</v>
      </c>
      <c r="AW11" s="87">
        <v>140.19999999999999</v>
      </c>
      <c r="AX11" s="87">
        <v>139.9</v>
      </c>
      <c r="AY11" s="87">
        <v>139.6</v>
      </c>
      <c r="AZ11" s="87">
        <v>139.19999999999999</v>
      </c>
      <c r="BA11" s="87">
        <v>138.9</v>
      </c>
      <c r="BB11" s="87">
        <v>138.6</v>
      </c>
      <c r="BC11" s="87">
        <v>138.30000000000001</v>
      </c>
      <c r="BD11" s="87">
        <v>137.9</v>
      </c>
      <c r="BE11" s="87">
        <v>137.6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264</v>
      </c>
      <c r="D12" s="26" t="s">
        <v>265</v>
      </c>
      <c r="E12" s="26" t="s">
        <v>263</v>
      </c>
      <c r="F12" s="26">
        <v>1</v>
      </c>
      <c r="G12" s="36"/>
      <c r="H12" s="86">
        <v>221.8</v>
      </c>
      <c r="I12" s="86">
        <v>220.5</v>
      </c>
      <c r="J12" s="86">
        <v>219.6</v>
      </c>
      <c r="K12" s="86">
        <v>218.9</v>
      </c>
      <c r="L12" s="86">
        <v>218.5</v>
      </c>
      <c r="M12" s="86">
        <v>218</v>
      </c>
      <c r="N12" s="86">
        <v>217.5</v>
      </c>
      <c r="O12" s="86">
        <v>217.1</v>
      </c>
      <c r="P12" s="86">
        <v>216.9</v>
      </c>
      <c r="Q12" s="86">
        <v>216.7</v>
      </c>
      <c r="R12" s="86">
        <v>216.6</v>
      </c>
      <c r="S12" s="86">
        <v>216.6</v>
      </c>
      <c r="T12" s="86">
        <v>216.1</v>
      </c>
      <c r="U12" s="86">
        <v>216.1</v>
      </c>
      <c r="V12" s="86">
        <v>216.2</v>
      </c>
      <c r="W12" s="86">
        <v>216.3</v>
      </c>
      <c r="X12" s="86">
        <v>216.4</v>
      </c>
      <c r="Y12" s="86">
        <v>216.6</v>
      </c>
      <c r="Z12" s="86">
        <v>216.8</v>
      </c>
      <c r="AA12" s="86">
        <v>217</v>
      </c>
      <c r="AB12" s="86">
        <v>217.3</v>
      </c>
      <c r="AC12" s="86">
        <v>217.5</v>
      </c>
      <c r="AD12" s="86">
        <v>217.8</v>
      </c>
      <c r="AE12" s="86">
        <v>218.2</v>
      </c>
      <c r="AF12" s="86">
        <v>218.5</v>
      </c>
      <c r="AG12" s="87">
        <v>218.7</v>
      </c>
      <c r="AH12" s="87">
        <v>218.8</v>
      </c>
      <c r="AI12" s="87">
        <v>219</v>
      </c>
      <c r="AJ12" s="87">
        <v>219.1</v>
      </c>
      <c r="AK12" s="87">
        <v>219.3</v>
      </c>
      <c r="AL12" s="87">
        <v>219.5</v>
      </c>
      <c r="AM12" s="87">
        <v>219.7</v>
      </c>
      <c r="AN12" s="87">
        <v>219.9</v>
      </c>
      <c r="AO12" s="87">
        <v>220.1</v>
      </c>
      <c r="AP12" s="87">
        <v>220.3</v>
      </c>
      <c r="AQ12" s="87">
        <v>220.5</v>
      </c>
      <c r="AR12" s="87">
        <v>220.7</v>
      </c>
      <c r="AS12" s="87">
        <v>221</v>
      </c>
      <c r="AT12" s="87">
        <v>221.2</v>
      </c>
      <c r="AU12" s="87">
        <v>221.4</v>
      </c>
      <c r="AV12" s="87">
        <v>221.7</v>
      </c>
      <c r="AW12" s="87">
        <v>221.9</v>
      </c>
      <c r="AX12" s="87">
        <v>222.1</v>
      </c>
      <c r="AY12" s="87">
        <v>222.4</v>
      </c>
      <c r="AZ12" s="87">
        <v>222.6</v>
      </c>
      <c r="BA12" s="87">
        <v>222.9</v>
      </c>
      <c r="BB12" s="87">
        <v>223.1</v>
      </c>
      <c r="BC12" s="87">
        <v>223.4</v>
      </c>
      <c r="BD12" s="87">
        <v>223.6</v>
      </c>
      <c r="BE12" s="87">
        <v>223.9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266</v>
      </c>
      <c r="D13" s="26" t="s">
        <v>267</v>
      </c>
      <c r="E13" s="26" t="s">
        <v>263</v>
      </c>
      <c r="F13" s="26">
        <v>1</v>
      </c>
      <c r="G13" s="36"/>
      <c r="H13" s="86">
        <v>167.20792413435592</v>
      </c>
      <c r="I13" s="86">
        <v>165.54623785802718</v>
      </c>
      <c r="J13" s="86">
        <v>164.12805706853345</v>
      </c>
      <c r="K13" s="86">
        <v>162.91608078519366</v>
      </c>
      <c r="L13" s="86">
        <v>161.88538463925818</v>
      </c>
      <c r="M13" s="86">
        <v>160.91690893286386</v>
      </c>
      <c r="N13" s="86">
        <v>160.06932845400254</v>
      </c>
      <c r="O13" s="86">
        <v>159.31177938914448</v>
      </c>
      <c r="P13" s="86">
        <v>158.66509100377263</v>
      </c>
      <c r="Q13" s="86">
        <v>158.08046241646741</v>
      </c>
      <c r="R13" s="86">
        <v>157.55398322205718</v>
      </c>
      <c r="S13" s="86">
        <v>157.10284253727906</v>
      </c>
      <c r="T13" s="86">
        <v>156.61015708245131</v>
      </c>
      <c r="U13" s="86">
        <v>156.21192643874781</v>
      </c>
      <c r="V13" s="86">
        <v>155.85905775305548</v>
      </c>
      <c r="W13" s="86">
        <v>155.53362676806111</v>
      </c>
      <c r="X13" s="86">
        <v>155.26028362835766</v>
      </c>
      <c r="Y13" s="86">
        <v>154.99459834885278</v>
      </c>
      <c r="Z13" s="86">
        <v>154.7464186557543</v>
      </c>
      <c r="AA13" s="86">
        <v>154.50324273481593</v>
      </c>
      <c r="AB13" s="86">
        <v>154.29332314037654</v>
      </c>
      <c r="AC13" s="86">
        <v>154.09533155288989</v>
      </c>
      <c r="AD13" s="86">
        <v>153.89835650884353</v>
      </c>
      <c r="AE13" s="86">
        <v>153.71784382194863</v>
      </c>
      <c r="AF13" s="86">
        <v>153.53946596732374</v>
      </c>
      <c r="AG13" s="87">
        <v>153.32283137246668</v>
      </c>
      <c r="AH13" s="87">
        <v>153.06423020767133</v>
      </c>
      <c r="AI13" s="87">
        <v>152.80501497154296</v>
      </c>
      <c r="AJ13" s="87">
        <v>152.54459241962874</v>
      </c>
      <c r="AK13" s="87">
        <v>152.2824486627303</v>
      </c>
      <c r="AL13" s="87">
        <v>152.01813874267509</v>
      </c>
      <c r="AM13" s="87">
        <v>151.75127769297541</v>
      </c>
      <c r="AN13" s="87">
        <v>151.48153285847923</v>
      </c>
      <c r="AO13" s="87">
        <v>151.20861728413294</v>
      </c>
      <c r="AP13" s="87">
        <v>150.93228401303887</v>
      </c>
      <c r="AQ13" s="87">
        <v>150.65232115910999</v>
      </c>
      <c r="AR13" s="87">
        <v>150.36854764064495</v>
      </c>
      <c r="AS13" s="87">
        <v>150.08080947875493</v>
      </c>
      <c r="AT13" s="87">
        <v>149.78897657934451</v>
      </c>
      <c r="AU13" s="87">
        <v>149.49293992975271</v>
      </c>
      <c r="AV13" s="87">
        <v>149.19260915158824</v>
      </c>
      <c r="AW13" s="87">
        <v>148.88791036007663</v>
      </c>
      <c r="AX13" s="87">
        <v>148.57878428763618</v>
      </c>
      <c r="AY13" s="87">
        <v>148.26518463564602</v>
      </c>
      <c r="AZ13" s="87">
        <v>147.94707662364885</v>
      </c>
      <c r="BA13" s="87">
        <v>147.62406687402361</v>
      </c>
      <c r="BB13" s="87">
        <v>147.29409033879358</v>
      </c>
      <c r="BC13" s="87">
        <v>146.95952550758912</v>
      </c>
      <c r="BD13" s="87">
        <v>146.6203724713383</v>
      </c>
      <c r="BE13" s="87">
        <v>146.27663774473822</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268</v>
      </c>
      <c r="D14" s="26" t="s">
        <v>269</v>
      </c>
      <c r="E14" s="26" t="s">
        <v>101</v>
      </c>
      <c r="F14" s="26">
        <v>2</v>
      </c>
      <c r="G14" s="36"/>
      <c r="H14" s="82">
        <v>9.4435706475031154</v>
      </c>
      <c r="I14" s="82">
        <v>9.4435706475031154</v>
      </c>
      <c r="J14" s="82">
        <v>9.4435706475031154</v>
      </c>
      <c r="K14" s="82">
        <v>9.4435706475031154</v>
      </c>
      <c r="L14" s="82">
        <v>9.4435706475031154</v>
      </c>
      <c r="M14" s="82">
        <v>9.4435706475031154</v>
      </c>
      <c r="N14" s="82">
        <v>9.4435706475031154</v>
      </c>
      <c r="O14" s="82">
        <v>9.4435706475031154</v>
      </c>
      <c r="P14" s="82">
        <v>9.4435706475031154</v>
      </c>
      <c r="Q14" s="82">
        <v>9.4435706475031154</v>
      </c>
      <c r="R14" s="82">
        <v>9.4435706475031154</v>
      </c>
      <c r="S14" s="82">
        <v>9.4435706475031154</v>
      </c>
      <c r="T14" s="82">
        <v>9.4435706475031154</v>
      </c>
      <c r="U14" s="82">
        <v>9.4435706475031154</v>
      </c>
      <c r="V14" s="82">
        <v>9.4435706475031154</v>
      </c>
      <c r="W14" s="82">
        <v>9.4435706475031154</v>
      </c>
      <c r="X14" s="82">
        <v>9.4435706475031154</v>
      </c>
      <c r="Y14" s="82">
        <v>9.4435706475031154</v>
      </c>
      <c r="Z14" s="82">
        <v>9.4435706475031154</v>
      </c>
      <c r="AA14" s="82">
        <v>9.4435706475031154</v>
      </c>
      <c r="AB14" s="82">
        <v>9.4435706475031154</v>
      </c>
      <c r="AC14" s="82">
        <v>9.4435706475031154</v>
      </c>
      <c r="AD14" s="82">
        <v>9.4435706475031154</v>
      </c>
      <c r="AE14" s="82">
        <v>9.4435706475031154</v>
      </c>
      <c r="AF14" s="82">
        <v>9.4435706475031154</v>
      </c>
      <c r="AG14" s="83">
        <v>9.4435706475031154</v>
      </c>
      <c r="AH14" s="83">
        <v>9.4435706475031154</v>
      </c>
      <c r="AI14" s="83">
        <v>9.4435706475031154</v>
      </c>
      <c r="AJ14" s="83">
        <v>9.4435706475031154</v>
      </c>
      <c r="AK14" s="83">
        <v>9.4435706475031154</v>
      </c>
      <c r="AL14" s="83">
        <v>9.4435706475031154</v>
      </c>
      <c r="AM14" s="83">
        <v>9.4435706475031154</v>
      </c>
      <c r="AN14" s="83">
        <v>9.4435706475031154</v>
      </c>
      <c r="AO14" s="83">
        <v>9.4435706475031154</v>
      </c>
      <c r="AP14" s="83">
        <v>9.4435706475031154</v>
      </c>
      <c r="AQ14" s="83">
        <v>9.4435706475031154</v>
      </c>
      <c r="AR14" s="83">
        <v>9.4435706475031154</v>
      </c>
      <c r="AS14" s="83">
        <v>9.4435706475031154</v>
      </c>
      <c r="AT14" s="83">
        <v>9.4435706475031154</v>
      </c>
      <c r="AU14" s="83">
        <v>9.4435706475031154</v>
      </c>
      <c r="AV14" s="83">
        <v>9.4435706475031154</v>
      </c>
      <c r="AW14" s="83">
        <v>9.4435706475031154</v>
      </c>
      <c r="AX14" s="83">
        <v>9.4435706475031154</v>
      </c>
      <c r="AY14" s="83">
        <v>9.4435706475031154</v>
      </c>
      <c r="AZ14" s="83">
        <v>9.4435706475031154</v>
      </c>
      <c r="BA14" s="83">
        <v>9.4435706475031154</v>
      </c>
      <c r="BB14" s="83">
        <v>9.4435706475031154</v>
      </c>
      <c r="BC14" s="83">
        <v>9.4435706475031154</v>
      </c>
      <c r="BD14" s="83">
        <v>9.4435706475031154</v>
      </c>
      <c r="BE14" s="83">
        <v>9.4435706475031154</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270</v>
      </c>
      <c r="D15" s="26" t="s">
        <v>271</v>
      </c>
      <c r="E15" s="26" t="s">
        <v>272</v>
      </c>
      <c r="F15" s="26">
        <v>2</v>
      </c>
      <c r="G15" s="36"/>
      <c r="H15" s="82">
        <v>96.261142270078338</v>
      </c>
      <c r="I15" s="82">
        <v>94.688931006627826</v>
      </c>
      <c r="J15" s="82">
        <v>93.201175762915284</v>
      </c>
      <c r="K15" s="82">
        <v>91.728359804778989</v>
      </c>
      <c r="L15" s="82">
        <v>90.295325886477755</v>
      </c>
      <c r="M15" s="82">
        <v>88.901380857389924</v>
      </c>
      <c r="N15" s="82">
        <v>87.784283730428285</v>
      </c>
      <c r="O15" s="82">
        <v>86.734600406840542</v>
      </c>
      <c r="P15" s="82">
        <v>85.688791067581178</v>
      </c>
      <c r="Q15" s="82">
        <v>84.688337883572615</v>
      </c>
      <c r="R15" s="82">
        <v>83.708757409231325</v>
      </c>
      <c r="S15" s="82">
        <v>82.744358390886532</v>
      </c>
      <c r="T15" s="82">
        <v>82.435452774441885</v>
      </c>
      <c r="U15" s="82">
        <v>81.611637054022282</v>
      </c>
      <c r="V15" s="82">
        <v>80.793097559372328</v>
      </c>
      <c r="W15" s="82">
        <v>80.015137616707435</v>
      </c>
      <c r="X15" s="82">
        <v>79.234782031213811</v>
      </c>
      <c r="Y15" s="82">
        <v>78.477307601902169</v>
      </c>
      <c r="Z15" s="82">
        <v>77.736086017462128</v>
      </c>
      <c r="AA15" s="82">
        <v>76.999971926504131</v>
      </c>
      <c r="AB15" s="82">
        <v>76.301014435666531</v>
      </c>
      <c r="AC15" s="82">
        <v>75.583857323548372</v>
      </c>
      <c r="AD15" s="82">
        <v>74.900783548634152</v>
      </c>
      <c r="AE15" s="82">
        <v>74.209011861015256</v>
      </c>
      <c r="AF15" s="82">
        <v>73.542459720022435</v>
      </c>
      <c r="AG15" s="83">
        <v>72.901242572915777</v>
      </c>
      <c r="AH15" s="83">
        <v>72.265617998241552</v>
      </c>
      <c r="AI15" s="83">
        <v>71.635537187473545</v>
      </c>
      <c r="AJ15" s="83">
        <v>71.010951758597685</v>
      </c>
      <c r="AK15" s="83">
        <v>70.391813752375697</v>
      </c>
      <c r="AL15" s="83">
        <v>69.778075628641446</v>
      </c>
      <c r="AM15" s="83">
        <v>69.169690262629956</v>
      </c>
      <c r="AN15" s="83">
        <v>68.566610941338922</v>
      </c>
      <c r="AO15" s="83">
        <v>67.968791359921809</v>
      </c>
      <c r="AP15" s="83">
        <v>67.376185618113254</v>
      </c>
      <c r="AQ15" s="83">
        <v>66.78874821668542</v>
      </c>
      <c r="AR15" s="83">
        <v>66.206434053935908</v>
      </c>
      <c r="AS15" s="83">
        <v>65.629198422206315</v>
      </c>
      <c r="AT15" s="83">
        <v>65.056997004431565</v>
      </c>
      <c r="AU15" s="83">
        <v>64.489785870719629</v>
      </c>
      <c r="AV15" s="83">
        <v>63.927521474961182</v>
      </c>
      <c r="AW15" s="83">
        <v>63.370160651469128</v>
      </c>
      <c r="AX15" s="83">
        <v>62.817660611647817</v>
      </c>
      <c r="AY15" s="83">
        <v>62.269978940691409</v>
      </c>
      <c r="AZ15" s="83">
        <v>61.727073594311257</v>
      </c>
      <c r="BA15" s="83">
        <v>61.188902895492305</v>
      </c>
      <c r="BB15" s="83">
        <v>60.655425531277608</v>
      </c>
      <c r="BC15" s="83">
        <v>60.126600549581532</v>
      </c>
      <c r="BD15" s="83">
        <v>59.602387356030611</v>
      </c>
      <c r="BE15" s="83">
        <v>59.08274571083254</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273</v>
      </c>
      <c r="D16" s="26" t="s">
        <v>274</v>
      </c>
      <c r="E16" s="26" t="s">
        <v>275</v>
      </c>
      <c r="F16" s="26">
        <v>2</v>
      </c>
      <c r="G16" s="36"/>
      <c r="H16" s="82">
        <v>77.064154521159438</v>
      </c>
      <c r="I16" s="82">
        <v>78.642700020640703</v>
      </c>
      <c r="J16" s="82">
        <v>80.200013638288752</v>
      </c>
      <c r="K16" s="82">
        <v>81.795385654666902</v>
      </c>
      <c r="L16" s="82">
        <v>83.397390926429082</v>
      </c>
      <c r="M16" s="82">
        <v>84.923295529707403</v>
      </c>
      <c r="N16" s="82">
        <v>86.178600323239039</v>
      </c>
      <c r="O16" s="82">
        <v>87.387169858036756</v>
      </c>
      <c r="P16" s="82">
        <v>88.622185212368777</v>
      </c>
      <c r="Q16" s="82">
        <v>89.832355827454606</v>
      </c>
      <c r="R16" s="82">
        <v>91.044690224949036</v>
      </c>
      <c r="S16" s="82">
        <v>92.268036002848262</v>
      </c>
      <c r="T16" s="82">
        <v>92.65305163000977</v>
      </c>
      <c r="U16" s="82">
        <v>93.726114321231009</v>
      </c>
      <c r="V16" s="82">
        <v>94.813271893260563</v>
      </c>
      <c r="W16" s="82">
        <v>95.866402563942856</v>
      </c>
      <c r="X16" s="82">
        <v>96.944150969539081</v>
      </c>
      <c r="Y16" s="82">
        <v>98.01088201103245</v>
      </c>
      <c r="Z16" s="82">
        <v>99.074732962328383</v>
      </c>
      <c r="AA16" s="82">
        <v>100.15152211806335</v>
      </c>
      <c r="AB16" s="82">
        <v>101.19276066620857</v>
      </c>
      <c r="AC16" s="82">
        <v>102.28189442652864</v>
      </c>
      <c r="AD16" s="82">
        <v>103.33809587059363</v>
      </c>
      <c r="AE16" s="82">
        <v>104.42826043518629</v>
      </c>
      <c r="AF16" s="82">
        <v>105.49764533131805</v>
      </c>
      <c r="AG16" s="83">
        <v>106.54437905333565</v>
      </c>
      <c r="AH16" s="83">
        <v>107.60034118586836</v>
      </c>
      <c r="AI16" s="83">
        <v>108.66561292592881</v>
      </c>
      <c r="AJ16" s="83">
        <v>109.74027618387359</v>
      </c>
      <c r="AK16" s="83">
        <v>110.82441358966184</v>
      </c>
      <c r="AL16" s="83">
        <v>111.91810849916872</v>
      </c>
      <c r="AM16" s="83">
        <v>113.02144500055429</v>
      </c>
      <c r="AN16" s="83">
        <v>114.13450792068794</v>
      </c>
      <c r="AO16" s="83">
        <v>115.2573828316294</v>
      </c>
      <c r="AP16" s="83">
        <v>116.39015605716634</v>
      </c>
      <c r="AQ16" s="83">
        <v>117.53291467940925</v>
      </c>
      <c r="AR16" s="83">
        <v>118.68574654544427</v>
      </c>
      <c r="AS16" s="83">
        <v>119.8487402740441</v>
      </c>
      <c r="AT16" s="83">
        <v>121.02198526243779</v>
      </c>
      <c r="AU16" s="83">
        <v>122.20557169313982</v>
      </c>
      <c r="AV16" s="83">
        <v>123.39959054083903</v>
      </c>
      <c r="AW16" s="83">
        <v>124.60413357934796</v>
      </c>
      <c r="AX16" s="83">
        <v>125.81929338861286</v>
      </c>
      <c r="AY16" s="83">
        <v>127.04516336178538</v>
      </c>
      <c r="AZ16" s="83">
        <v>128.28183771235601</v>
      </c>
      <c r="BA16" s="83">
        <v>129.52941148135002</v>
      </c>
      <c r="BB16" s="83">
        <v>130.78798054458656</v>
      </c>
      <c r="BC16" s="83">
        <v>132.05764162000128</v>
      </c>
      <c r="BD16" s="83">
        <v>133.33849227503302</v>
      </c>
      <c r="BE16" s="83">
        <v>134.63063093407533</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276</v>
      </c>
      <c r="D17" s="26" t="s">
        <v>277</v>
      </c>
      <c r="E17" s="26" t="s">
        <v>275</v>
      </c>
      <c r="F17" s="26">
        <v>2</v>
      </c>
      <c r="G17" s="36"/>
      <c r="H17" s="82">
        <v>98.103662857100119</v>
      </c>
      <c r="I17" s="82">
        <v>99.732572193069799</v>
      </c>
      <c r="J17" s="82">
        <v>101.32458705806059</v>
      </c>
      <c r="K17" s="82">
        <v>102.95148269958612</v>
      </c>
      <c r="L17" s="82">
        <v>104.58537642774424</v>
      </c>
      <c r="M17" s="82">
        <v>106.22524145774412</v>
      </c>
      <c r="N17" s="82">
        <v>107.57700861925164</v>
      </c>
      <c r="O17" s="82">
        <v>108.87893185887468</v>
      </c>
      <c r="P17" s="82">
        <v>110.20777081631533</v>
      </c>
      <c r="Q17" s="82">
        <v>111.50969405593835</v>
      </c>
      <c r="R17" s="82">
        <v>112.81460793087447</v>
      </c>
      <c r="S17" s="82">
        <v>114.12948062140308</v>
      </c>
      <c r="T17" s="82">
        <v>114.55715143995643</v>
      </c>
      <c r="U17" s="82">
        <v>115.71353042767672</v>
      </c>
      <c r="V17" s="82">
        <v>116.88585947040006</v>
      </c>
      <c r="W17" s="82">
        <v>118.02230088936653</v>
      </c>
      <c r="X17" s="82">
        <v>119.18466114771297</v>
      </c>
      <c r="Y17" s="82">
        <v>120.33504889602276</v>
      </c>
      <c r="Z17" s="82">
        <v>121.48245597780384</v>
      </c>
      <c r="AA17" s="82">
        <v>122.64381935771262</v>
      </c>
      <c r="AB17" s="82">
        <v>123.76730135698911</v>
      </c>
      <c r="AC17" s="82">
        <v>124.9416341253722</v>
      </c>
      <c r="AD17" s="82">
        <v>126.08106617965177</v>
      </c>
      <c r="AE17" s="82">
        <v>127.25638585768817</v>
      </c>
      <c r="AF17" s="82">
        <v>128.40977421009538</v>
      </c>
      <c r="AG17" s="83">
        <v>129.53922751121371</v>
      </c>
      <c r="AH17" s="83">
        <v>130.67861189165927</v>
      </c>
      <c r="AI17" s="83">
        <v>131.82801467362282</v>
      </c>
      <c r="AJ17" s="83">
        <v>132.98752394710343</v>
      </c>
      <c r="AK17" s="83">
        <v>134.15722857665958</v>
      </c>
      <c r="AL17" s="83">
        <v>135.33721820821987</v>
      </c>
      <c r="AM17" s="83">
        <v>136.52758327595342</v>
      </c>
      <c r="AN17" s="83">
        <v>137.72841500920052</v>
      </c>
      <c r="AO17" s="83">
        <v>138.93980543946483</v>
      </c>
      <c r="AP17" s="83">
        <v>140.1618474074663</v>
      </c>
      <c r="AQ17" s="83">
        <v>141.39463457025664</v>
      </c>
      <c r="AR17" s="83">
        <v>142.63826140839711</v>
      </c>
      <c r="AS17" s="83">
        <v>143.89282323319961</v>
      </c>
      <c r="AT17" s="83">
        <v>145.15841619403116</v>
      </c>
      <c r="AU17" s="83">
        <v>146.43513728568277</v>
      </c>
      <c r="AV17" s="83">
        <v>147.72308435580325</v>
      </c>
      <c r="AW17" s="83">
        <v>149.02235611239817</v>
      </c>
      <c r="AX17" s="83">
        <v>150.33305213139477</v>
      </c>
      <c r="AY17" s="83">
        <v>151.65527286427343</v>
      </c>
      <c r="AZ17" s="83">
        <v>152.98911964576644</v>
      </c>
      <c r="BA17" s="83">
        <v>154.3346947016239</v>
      </c>
      <c r="BB17" s="83">
        <v>155.6921011564487</v>
      </c>
      <c r="BC17" s="83">
        <v>157.06144304159969</v>
      </c>
      <c r="BD17" s="83">
        <v>158.44282530316477</v>
      </c>
      <c r="BE17" s="83">
        <v>159.8363538100038</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278</v>
      </c>
      <c r="D18" s="26" t="s">
        <v>279</v>
      </c>
      <c r="E18" s="26" t="s">
        <v>275</v>
      </c>
      <c r="F18" s="26">
        <v>2</v>
      </c>
      <c r="G18" s="36"/>
      <c r="H18" s="82">
        <v>205.69399000000004</v>
      </c>
      <c r="I18" s="82">
        <v>208.57899000000009</v>
      </c>
      <c r="J18" s="82">
        <v>211.42999000000003</v>
      </c>
      <c r="K18" s="82">
        <v>214.31199000000004</v>
      </c>
      <c r="L18" s="82">
        <v>217.17200000000008</v>
      </c>
      <c r="M18" s="82">
        <v>220.04200000000009</v>
      </c>
      <c r="N18" s="82">
        <v>222.3479900000001</v>
      </c>
      <c r="O18" s="82">
        <v>224.60299000000009</v>
      </c>
      <c r="P18" s="82">
        <v>226.86199000000011</v>
      </c>
      <c r="Q18" s="82">
        <v>229.05500000000012</v>
      </c>
      <c r="R18" s="82">
        <v>231.2480000000001</v>
      </c>
      <c r="S18" s="82">
        <v>233.40099000000015</v>
      </c>
      <c r="T18" s="82">
        <v>234.16400000000016</v>
      </c>
      <c r="U18" s="82">
        <v>236.12900000000019</v>
      </c>
      <c r="V18" s="82">
        <v>238.04399000000012</v>
      </c>
      <c r="W18" s="82">
        <v>239.88400000000013</v>
      </c>
      <c r="X18" s="82">
        <v>241.70199000000014</v>
      </c>
      <c r="Y18" s="82">
        <v>243.50700000000018</v>
      </c>
      <c r="Z18" s="82">
        <v>245.32599000000016</v>
      </c>
      <c r="AA18" s="82">
        <v>247.21299000000016</v>
      </c>
      <c r="AB18" s="82">
        <v>248.98499000000015</v>
      </c>
      <c r="AC18" s="82">
        <v>250.82299000000012</v>
      </c>
      <c r="AD18" s="82">
        <v>252.65400000000011</v>
      </c>
      <c r="AE18" s="82">
        <v>254.51700000000011</v>
      </c>
      <c r="AF18" s="82">
        <v>256.36300000000017</v>
      </c>
      <c r="AG18" s="83">
        <v>258.21500000000015</v>
      </c>
      <c r="AH18" s="83">
        <v>260.080975767653</v>
      </c>
      <c r="AI18" s="83">
        <v>261.96104296722569</v>
      </c>
      <c r="AJ18" s="83">
        <v>263.85531838711125</v>
      </c>
      <c r="AK18" s="83">
        <v>265.76391995324343</v>
      </c>
      <c r="AL18" s="83">
        <v>267.68696674270404</v>
      </c>
      <c r="AM18" s="83">
        <v>269.62457899752445</v>
      </c>
      <c r="AN18" s="83">
        <v>271.57687813868483</v>
      </c>
      <c r="AO18" s="83">
        <v>273.54398678031532</v>
      </c>
      <c r="AP18" s="83">
        <v>275.52602874410059</v>
      </c>
      <c r="AQ18" s="83">
        <v>277.52312907389262</v>
      </c>
      <c r="AR18" s="83">
        <v>279.53541405053403</v>
      </c>
      <c r="AS18" s="83">
        <v>281.56301120689602</v>
      </c>
      <c r="AT18" s="83">
        <v>283.6060493431338</v>
      </c>
      <c r="AU18" s="83">
        <v>285.66465854216364</v>
      </c>
      <c r="AV18" s="83">
        <v>287.73897018536445</v>
      </c>
      <c r="AW18" s="83">
        <v>289.829116968508</v>
      </c>
      <c r="AX18" s="83">
        <v>291.93523291792133</v>
      </c>
      <c r="AY18" s="83">
        <v>294.05745340688486</v>
      </c>
      <c r="AZ18" s="83">
        <v>296.19591517227087</v>
      </c>
      <c r="BA18" s="83">
        <v>298.35075633142446</v>
      </c>
      <c r="BB18" s="83">
        <v>300.52211639929328</v>
      </c>
      <c r="BC18" s="83">
        <v>302.71013630580825</v>
      </c>
      <c r="BD18" s="83">
        <v>304.91495841351997</v>
      </c>
      <c r="BE18" s="83">
        <v>307.13672653549492</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280</v>
      </c>
      <c r="D19" s="26" t="s">
        <v>281</v>
      </c>
      <c r="E19" s="26" t="s">
        <v>282</v>
      </c>
      <c r="F19" s="26">
        <v>1</v>
      </c>
      <c r="G19" s="36"/>
      <c r="H19" s="86">
        <v>2.2327811401867477</v>
      </c>
      <c r="I19" s="86">
        <v>2.2242419290458257</v>
      </c>
      <c r="J19" s="86">
        <v>2.2157900321658075</v>
      </c>
      <c r="K19" s="86">
        <v>2.2070730439667763</v>
      </c>
      <c r="L19" s="86">
        <v>2.1982630243314243</v>
      </c>
      <c r="M19" s="86">
        <v>2.1918650193475764</v>
      </c>
      <c r="N19" s="86">
        <v>2.1860576766466719</v>
      </c>
      <c r="O19" s="86">
        <v>2.1807480561376251</v>
      </c>
      <c r="P19" s="86">
        <v>2.174719573179555</v>
      </c>
      <c r="Q19" s="86">
        <v>2.1688666517163377</v>
      </c>
      <c r="R19" s="86">
        <v>2.163238628333664</v>
      </c>
      <c r="S19" s="86">
        <v>2.1567858103443212</v>
      </c>
      <c r="T19" s="86">
        <v>2.1548389101802221</v>
      </c>
      <c r="U19" s="86">
        <v>2.1498533493950527</v>
      </c>
      <c r="V19" s="86">
        <v>2.1444823782495654</v>
      </c>
      <c r="W19" s="86">
        <v>2.1392938017308989</v>
      </c>
      <c r="X19" s="86">
        <v>2.1334386729970807</v>
      </c>
      <c r="Y19" s="86">
        <v>2.1279412706010099</v>
      </c>
      <c r="Z19" s="86">
        <v>2.122613854323931</v>
      </c>
      <c r="AA19" s="86">
        <v>2.1178649741263027</v>
      </c>
      <c r="AB19" s="86">
        <v>2.1127834579442997</v>
      </c>
      <c r="AC19" s="86">
        <v>2.1075126933058899</v>
      </c>
      <c r="AD19" s="86">
        <v>2.1028005109693315</v>
      </c>
      <c r="AE19" s="86">
        <v>2.0979512622951146</v>
      </c>
      <c r="AF19" s="86">
        <v>2.0934533667143294</v>
      </c>
      <c r="AG19" s="87">
        <v>2.0893772414577008</v>
      </c>
      <c r="AH19" s="87">
        <v>2.0853158870452937</v>
      </c>
      <c r="AI19" s="87">
        <v>2.081269144853894</v>
      </c>
      <c r="AJ19" s="87">
        <v>2.0772368589440231</v>
      </c>
      <c r="AK19" s="87">
        <v>2.0732188760063379</v>
      </c>
      <c r="AL19" s="87">
        <v>2.0692150453092717</v>
      </c>
      <c r="AM19" s="87">
        <v>2.0652252186478939</v>
      </c>
      <c r="AN19" s="87">
        <v>2.0612492502939515</v>
      </c>
      <c r="AO19" s="87">
        <v>2.0572869969470622</v>
      </c>
      <c r="AP19" s="87">
        <v>2.053338317687023</v>
      </c>
      <c r="AQ19" s="87">
        <v>2.0494030739272175</v>
      </c>
      <c r="AR19" s="87">
        <v>2.0454811293690716</v>
      </c>
      <c r="AS19" s="87">
        <v>2.0415723499575567</v>
      </c>
      <c r="AT19" s="87">
        <v>2.0376766038376868</v>
      </c>
      <c r="AU19" s="87">
        <v>2.033793761312003</v>
      </c>
      <c r="AV19" s="87">
        <v>2.0299236947990069</v>
      </c>
      <c r="AW19" s="87">
        <v>2.0260662787925243</v>
      </c>
      <c r="AX19" s="87">
        <v>2.0222213898219774</v>
      </c>
      <c r="AY19" s="87">
        <v>2.0183889064135321</v>
      </c>
      <c r="AZ19" s="87">
        <v>2.0145687090521101</v>
      </c>
      <c r="BA19" s="87">
        <v>2.0107606801442333</v>
      </c>
      <c r="BB19" s="87">
        <v>2.0069647039816885</v>
      </c>
      <c r="BC19" s="87">
        <v>2.0031806667059811</v>
      </c>
      <c r="BD19" s="87">
        <v>1.9994084562735686</v>
      </c>
      <c r="BE19" s="87">
        <v>1.9956479624218457</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283</v>
      </c>
      <c r="D20" s="26" t="s">
        <v>284</v>
      </c>
      <c r="E20" s="26" t="s">
        <v>282</v>
      </c>
      <c r="F20" s="26">
        <v>1</v>
      </c>
      <c r="G20" s="36"/>
      <c r="H20" s="86">
        <v>2.3994742603331822</v>
      </c>
      <c r="I20" s="86">
        <v>2.3961408218749503</v>
      </c>
      <c r="J20" s="86">
        <v>2.3914975279133772</v>
      </c>
      <c r="K20" s="86">
        <v>2.3863947331236841</v>
      </c>
      <c r="L20" s="86">
        <v>2.3813136678768094</v>
      </c>
      <c r="M20" s="86">
        <v>2.3813136678768094</v>
      </c>
      <c r="N20" s="86">
        <v>2.3813136678768094</v>
      </c>
      <c r="O20" s="86">
        <v>2.3813136678768094</v>
      </c>
      <c r="P20" s="86">
        <v>2.3813136678768094</v>
      </c>
      <c r="Q20" s="86">
        <v>2.3813136678768094</v>
      </c>
      <c r="R20" s="86">
        <v>2.3813136678768094</v>
      </c>
      <c r="S20" s="86">
        <v>2.3813136678768094</v>
      </c>
      <c r="T20" s="86">
        <v>2.3813136678768094</v>
      </c>
      <c r="U20" s="86">
        <v>2.3813136678768094</v>
      </c>
      <c r="V20" s="86">
        <v>2.3813136678768094</v>
      </c>
      <c r="W20" s="86">
        <v>2.3813136678768094</v>
      </c>
      <c r="X20" s="86">
        <v>2.3813136678768094</v>
      </c>
      <c r="Y20" s="86">
        <v>2.3813136678768094</v>
      </c>
      <c r="Z20" s="86">
        <v>2.3813136678768094</v>
      </c>
      <c r="AA20" s="86">
        <v>2.3813136678768094</v>
      </c>
      <c r="AB20" s="86">
        <v>2.3813136678768094</v>
      </c>
      <c r="AC20" s="86">
        <v>2.3813136678768094</v>
      </c>
      <c r="AD20" s="86">
        <v>2.3813136678768094</v>
      </c>
      <c r="AE20" s="86">
        <v>2.3813136678768094</v>
      </c>
      <c r="AF20" s="86">
        <v>2.3813136678768094</v>
      </c>
      <c r="AG20" s="87">
        <v>2.3813136678768094</v>
      </c>
      <c r="AH20" s="87">
        <v>2.3813136678768094</v>
      </c>
      <c r="AI20" s="87">
        <v>2.3813136678768094</v>
      </c>
      <c r="AJ20" s="87">
        <v>2.3813136678768094</v>
      </c>
      <c r="AK20" s="87">
        <v>2.3813136678768094</v>
      </c>
      <c r="AL20" s="87">
        <v>2.3813136678768094</v>
      </c>
      <c r="AM20" s="87">
        <v>2.3813136678768094</v>
      </c>
      <c r="AN20" s="87">
        <v>2.3813136678768094</v>
      </c>
      <c r="AO20" s="87">
        <v>2.3813136678768094</v>
      </c>
      <c r="AP20" s="87">
        <v>2.3813136678768094</v>
      </c>
      <c r="AQ20" s="87">
        <v>2.3813136678768094</v>
      </c>
      <c r="AR20" s="87">
        <v>2.3813136678768094</v>
      </c>
      <c r="AS20" s="87">
        <v>2.3813136678768094</v>
      </c>
      <c r="AT20" s="87">
        <v>2.3813136678768094</v>
      </c>
      <c r="AU20" s="87">
        <v>2.3813136678768094</v>
      </c>
      <c r="AV20" s="87">
        <v>2.3813136678768094</v>
      </c>
      <c r="AW20" s="87">
        <v>2.3813136678768094</v>
      </c>
      <c r="AX20" s="87">
        <v>2.3813136678768094</v>
      </c>
      <c r="AY20" s="87">
        <v>2.3813136678768094</v>
      </c>
      <c r="AZ20" s="87">
        <v>2.3813136678768094</v>
      </c>
      <c r="BA20" s="87">
        <v>2.3813136678768094</v>
      </c>
      <c r="BB20" s="87">
        <v>2.3813136678768094</v>
      </c>
      <c r="BC20" s="87">
        <v>2.3813136678768094</v>
      </c>
      <c r="BD20" s="87">
        <v>2.3813136678768094</v>
      </c>
      <c r="BE20" s="87">
        <v>2.3813136678768094</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285</v>
      </c>
      <c r="D21" s="26" t="s">
        <v>286</v>
      </c>
      <c r="E21" s="26" t="s">
        <v>287</v>
      </c>
      <c r="F21" s="26">
        <v>0</v>
      </c>
      <c r="G21" s="36"/>
      <c r="H21" s="88">
        <v>0.82838819607961167</v>
      </c>
      <c r="I21" s="88">
        <v>0.83155530321649218</v>
      </c>
      <c r="J21" s="88">
        <v>0.83470346070278556</v>
      </c>
      <c r="K21" s="88">
        <v>0.83786038458068612</v>
      </c>
      <c r="L21" s="88">
        <v>0.84092976543629738</v>
      </c>
      <c r="M21" s="88">
        <v>0.84310182283526058</v>
      </c>
      <c r="N21" s="88">
        <v>0.84481778006646802</v>
      </c>
      <c r="O21" s="88">
        <v>0.84642585811340765</v>
      </c>
      <c r="P21" s="88">
        <v>0.84804198804015174</v>
      </c>
      <c r="Q21" s="88">
        <v>0.84958965461555258</v>
      </c>
      <c r="R21" s="88">
        <v>0.85109928587860773</v>
      </c>
      <c r="S21" s="88">
        <v>0.85260178889428306</v>
      </c>
      <c r="T21" s="88">
        <v>0.8529644330239512</v>
      </c>
      <c r="U21" s="88">
        <v>0.85422339099653788</v>
      </c>
      <c r="V21" s="88">
        <v>0.85546792510395653</v>
      </c>
      <c r="W21" s="88">
        <v>0.85664409794796204</v>
      </c>
      <c r="X21" s="88">
        <v>0.85782920092228065</v>
      </c>
      <c r="Y21" s="88">
        <v>0.85898029576425272</v>
      </c>
      <c r="Z21" s="88">
        <v>0.860105690906112</v>
      </c>
      <c r="AA21" s="88">
        <v>0.8612233234513581</v>
      </c>
      <c r="AB21" s="88">
        <v>0.86228090241612954</v>
      </c>
      <c r="AC21" s="88">
        <v>0.86337249941165961</v>
      </c>
      <c r="AD21" s="88">
        <v>0.8644075089267097</v>
      </c>
      <c r="AE21" s="88">
        <v>0.86546148004835233</v>
      </c>
      <c r="AF21" s="88">
        <v>0.86647344139134308</v>
      </c>
      <c r="AG21" s="89">
        <v>0.8674432048206262</v>
      </c>
      <c r="AH21" s="89">
        <v>0.86840471471654246</v>
      </c>
      <c r="AI21" s="89">
        <v>0.86935804170910269</v>
      </c>
      <c r="AJ21" s="89">
        <v>0.87030325581557955</v>
      </c>
      <c r="AK21" s="89">
        <v>0.87124042644583211</v>
      </c>
      <c r="AL21" s="89">
        <v>0.87216962240758356</v>
      </c>
      <c r="AM21" s="89">
        <v>0.87309091191165333</v>
      </c>
      <c r="AN21" s="89">
        <v>0.87400436257714464</v>
      </c>
      <c r="AO21" s="89">
        <v>0.87491004143658391</v>
      </c>
      <c r="AP21" s="89">
        <v>0.87580801494101879</v>
      </c>
      <c r="AQ21" s="89">
        <v>0.87669834896507015</v>
      </c>
      <c r="AR21" s="89">
        <v>0.87758110881194018</v>
      </c>
      <c r="AS21" s="89">
        <v>0.87845635921837684</v>
      </c>
      <c r="AT21" s="89">
        <v>0.87932416435959582</v>
      </c>
      <c r="AU21" s="89">
        <v>0.88018458785415843</v>
      </c>
      <c r="AV21" s="89">
        <v>0.8810376927688085</v>
      </c>
      <c r="AW21" s="89">
        <v>0.88188354162326577</v>
      </c>
      <c r="AX21" s="89">
        <v>0.88272219639497862</v>
      </c>
      <c r="AY21" s="89">
        <v>0.88355371852383435</v>
      </c>
      <c r="AZ21" s="89">
        <v>0.8843781689168303</v>
      </c>
      <c r="BA21" s="89">
        <v>0.88519560795270158</v>
      </c>
      <c r="BB21" s="89">
        <v>0.88600609548651132</v>
      </c>
      <c r="BC21" s="89">
        <v>0.88680969085419858</v>
      </c>
      <c r="BD21" s="89">
        <v>0.88760645287708884</v>
      </c>
      <c r="BE21" s="89">
        <v>0.88839643986636319</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7" t="s">
        <v>288</v>
      </c>
      <c r="C33" s="128"/>
      <c r="D33" s="128"/>
      <c r="E33" s="128"/>
      <c r="F33" s="128"/>
      <c r="G33" s="128"/>
      <c r="H33" s="128"/>
      <c r="I33" s="129"/>
    </row>
    <row r="34" spans="2:9" x14ac:dyDescent="0.25"/>
    <row r="35" spans="2:9" s="6" customFormat="1" x14ac:dyDescent="0.25">
      <c r="B35" s="48" t="s">
        <v>70</v>
      </c>
      <c r="C35" s="130" t="s">
        <v>118</v>
      </c>
      <c r="D35" s="130"/>
      <c r="E35" s="130"/>
      <c r="F35" s="130"/>
      <c r="G35" s="130"/>
      <c r="H35" s="130"/>
      <c r="I35" s="130"/>
    </row>
    <row r="36" spans="2:9" s="6" customFormat="1" ht="89.7" customHeight="1" x14ac:dyDescent="0.25">
      <c r="B36" s="49">
        <v>1</v>
      </c>
      <c r="C36" s="123" t="s">
        <v>289</v>
      </c>
      <c r="D36" s="110"/>
      <c r="E36" s="110"/>
      <c r="F36" s="110"/>
      <c r="G36" s="110"/>
      <c r="H36" s="110"/>
      <c r="I36" s="110"/>
    </row>
    <row r="37" spans="2:9" s="6" customFormat="1" ht="76.5" customHeight="1" x14ac:dyDescent="0.25">
      <c r="B37" s="49">
        <f>B36+1</f>
        <v>2</v>
      </c>
      <c r="C37" s="111" t="s">
        <v>290</v>
      </c>
      <c r="D37" s="112"/>
      <c r="E37" s="112"/>
      <c r="F37" s="112"/>
      <c r="G37" s="112"/>
      <c r="H37" s="112"/>
      <c r="I37" s="113"/>
    </row>
    <row r="38" spans="2:9" s="6" customFormat="1" ht="58.2" customHeight="1" x14ac:dyDescent="0.25">
      <c r="B38" s="49">
        <f t="shared" ref="B38:B50" si="0">B37+1</f>
        <v>3</v>
      </c>
      <c r="C38" s="111" t="s">
        <v>291</v>
      </c>
      <c r="D38" s="112"/>
      <c r="E38" s="112"/>
      <c r="F38" s="112"/>
      <c r="G38" s="112"/>
      <c r="H38" s="112"/>
      <c r="I38" s="113"/>
    </row>
    <row r="39" spans="2:9" s="6" customFormat="1" ht="73.2" customHeight="1" x14ac:dyDescent="0.25">
      <c r="B39" s="49">
        <f t="shared" si="0"/>
        <v>4</v>
      </c>
      <c r="C39" s="111" t="s">
        <v>292</v>
      </c>
      <c r="D39" s="112"/>
      <c r="E39" s="112"/>
      <c r="F39" s="112"/>
      <c r="G39" s="112"/>
      <c r="H39" s="112"/>
      <c r="I39" s="113"/>
    </row>
    <row r="40" spans="2:9" s="6" customFormat="1" ht="59.7" customHeight="1" x14ac:dyDescent="0.25">
      <c r="B40" s="49">
        <f t="shared" si="0"/>
        <v>5</v>
      </c>
      <c r="C40" s="111" t="s">
        <v>293</v>
      </c>
      <c r="D40" s="112"/>
      <c r="E40" s="112"/>
      <c r="F40" s="112"/>
      <c r="G40" s="112"/>
      <c r="H40" s="112"/>
      <c r="I40" s="113"/>
    </row>
    <row r="41" spans="2:9" s="6" customFormat="1" ht="52.2" customHeight="1" x14ac:dyDescent="0.25">
      <c r="B41" s="49">
        <f t="shared" si="0"/>
        <v>6</v>
      </c>
      <c r="C41" s="111" t="s">
        <v>294</v>
      </c>
      <c r="D41" s="112"/>
      <c r="E41" s="112"/>
      <c r="F41" s="112"/>
      <c r="G41" s="112"/>
      <c r="H41" s="112"/>
      <c r="I41" s="113"/>
    </row>
    <row r="42" spans="2:9" s="6" customFormat="1" ht="54.45" customHeight="1" x14ac:dyDescent="0.25">
      <c r="B42" s="49">
        <f t="shared" si="0"/>
        <v>7</v>
      </c>
      <c r="C42" s="111" t="s">
        <v>295</v>
      </c>
      <c r="D42" s="112"/>
      <c r="E42" s="112"/>
      <c r="F42" s="112"/>
      <c r="G42" s="112"/>
      <c r="H42" s="112"/>
      <c r="I42" s="113"/>
    </row>
    <row r="43" spans="2:9" s="6" customFormat="1" ht="67.2" customHeight="1" x14ac:dyDescent="0.25">
      <c r="B43" s="49">
        <f t="shared" si="0"/>
        <v>8</v>
      </c>
      <c r="C43" s="111" t="s">
        <v>296</v>
      </c>
      <c r="D43" s="112"/>
      <c r="E43" s="112"/>
      <c r="F43" s="112"/>
      <c r="G43" s="112"/>
      <c r="H43" s="112"/>
      <c r="I43" s="113"/>
    </row>
    <row r="44" spans="2:9" s="6" customFormat="1" ht="67.2" customHeight="1" x14ac:dyDescent="0.25">
      <c r="B44" s="49">
        <f t="shared" si="0"/>
        <v>9</v>
      </c>
      <c r="C44" s="111" t="s">
        <v>297</v>
      </c>
      <c r="D44" s="112"/>
      <c r="E44" s="112"/>
      <c r="F44" s="112"/>
      <c r="G44" s="112"/>
      <c r="H44" s="112"/>
      <c r="I44" s="113"/>
    </row>
    <row r="45" spans="2:9" s="6" customFormat="1" ht="56.7" customHeight="1" x14ac:dyDescent="0.25">
      <c r="B45" s="49">
        <f t="shared" si="0"/>
        <v>10</v>
      </c>
      <c r="C45" s="111" t="s">
        <v>298</v>
      </c>
      <c r="D45" s="112"/>
      <c r="E45" s="112"/>
      <c r="F45" s="112"/>
      <c r="G45" s="112"/>
      <c r="H45" s="112"/>
      <c r="I45" s="113"/>
    </row>
    <row r="46" spans="2:9" s="6" customFormat="1" ht="94.95" customHeight="1" x14ac:dyDescent="0.25">
      <c r="B46" s="49">
        <f t="shared" si="0"/>
        <v>11</v>
      </c>
      <c r="C46" s="111" t="s">
        <v>299</v>
      </c>
      <c r="D46" s="112"/>
      <c r="E46" s="112"/>
      <c r="F46" s="112"/>
      <c r="G46" s="112"/>
      <c r="H46" s="112"/>
      <c r="I46" s="113"/>
    </row>
    <row r="47" spans="2:9" s="6" customFormat="1" ht="47.7" customHeight="1" x14ac:dyDescent="0.25">
      <c r="B47" s="49">
        <f t="shared" si="0"/>
        <v>12</v>
      </c>
      <c r="C47" s="111" t="s">
        <v>300</v>
      </c>
      <c r="D47" s="112"/>
      <c r="E47" s="112"/>
      <c r="F47" s="112"/>
      <c r="G47" s="112"/>
      <c r="H47" s="112"/>
      <c r="I47" s="113"/>
    </row>
    <row r="48" spans="2:9" s="6" customFormat="1" ht="46.95" customHeight="1" x14ac:dyDescent="0.25">
      <c r="B48" s="49">
        <f t="shared" si="0"/>
        <v>13</v>
      </c>
      <c r="C48" s="111" t="s">
        <v>301</v>
      </c>
      <c r="D48" s="112"/>
      <c r="E48" s="112"/>
      <c r="F48" s="112"/>
      <c r="G48" s="112"/>
      <c r="H48" s="112"/>
      <c r="I48" s="113"/>
    </row>
    <row r="49" spans="2:9" s="6" customFormat="1" ht="31.2" customHeight="1" x14ac:dyDescent="0.25">
      <c r="B49" s="49">
        <f t="shared" si="0"/>
        <v>14</v>
      </c>
      <c r="C49" s="111" t="s">
        <v>302</v>
      </c>
      <c r="D49" s="112"/>
      <c r="E49" s="112"/>
      <c r="F49" s="112"/>
      <c r="G49" s="112"/>
      <c r="H49" s="112"/>
      <c r="I49" s="113"/>
    </row>
    <row r="50" spans="2:9" s="6" customFormat="1" ht="48.45" customHeight="1" x14ac:dyDescent="0.25">
      <c r="B50" s="49">
        <f t="shared" si="0"/>
        <v>15</v>
      </c>
      <c r="C50" s="111" t="s">
        <v>303</v>
      </c>
      <c r="D50" s="112"/>
      <c r="E50" s="112"/>
      <c r="F50" s="112"/>
      <c r="G50" s="112"/>
      <c r="H50" s="112"/>
      <c r="I50" s="113"/>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F17" sqref="BF17"/>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9" t="s">
        <v>304</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3</v>
      </c>
      <c r="C3" s="115"/>
      <c r="D3" s="131" t="str">
        <f>'Cover sheet'!C5</f>
        <v>Southern Water</v>
      </c>
      <c r="E3" s="132"/>
      <c r="F3" s="133"/>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1" t="str">
        <f>'Cover sheet'!C6</f>
        <v>Kent Thanet</v>
      </c>
      <c r="E4" s="132"/>
      <c r="F4" s="133"/>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306</v>
      </c>
      <c r="E7" s="29" t="s">
        <v>101</v>
      </c>
      <c r="F7" s="29">
        <v>2</v>
      </c>
      <c r="G7" s="36"/>
      <c r="H7" s="82">
        <f>'[2]4. BL SDB'!L$3</f>
        <v>53.185499118241509</v>
      </c>
      <c r="I7" s="82">
        <f>'[2]4. BL SDB'!M$3</f>
        <v>53.338820859271323</v>
      </c>
      <c r="J7" s="82">
        <f>'[2]4. BL SDB'!N$3</f>
        <v>53.522288252840809</v>
      </c>
      <c r="K7" s="82">
        <f>'[2]4. BL SDB'!O$3</f>
        <v>53.74714828196106</v>
      </c>
      <c r="L7" s="82">
        <f>'[2]4. BL SDB'!P$3</f>
        <v>54.000468355673902</v>
      </c>
      <c r="M7" s="82">
        <f>'[2]4. BL SDB'!Q$3</f>
        <v>54.263077366217786</v>
      </c>
      <c r="N7" s="82">
        <f>'[2]4. BL SDB'!R$3</f>
        <v>54.457086182789389</v>
      </c>
      <c r="O7" s="82">
        <f>'[2]4. BL SDB'!S$3</f>
        <v>54.655528418648736</v>
      </c>
      <c r="P7" s="82">
        <f>'[2]4. BL SDB'!T$3</f>
        <v>54.872362052996294</v>
      </c>
      <c r="Q7" s="82">
        <f>'[2]4. BL SDB'!U$3</f>
        <v>55.09198909755073</v>
      </c>
      <c r="R7" s="82">
        <f>'[2]4. BL SDB'!V$3</f>
        <v>55.324088780369969</v>
      </c>
      <c r="S7" s="82">
        <f>'[2]4. BL SDB'!W$3</f>
        <v>55.560859051084925</v>
      </c>
      <c r="T7" s="82">
        <f>'[2]4. BL SDB'!X$3</f>
        <v>55.566765325394442</v>
      </c>
      <c r="U7" s="82">
        <f>'[2]4. BL SDB'!Y$3</f>
        <v>55.780467539531855</v>
      </c>
      <c r="V7" s="82">
        <f>'[2]4. BL SDB'!Z$3</f>
        <v>56.000639549548701</v>
      </c>
      <c r="W7" s="82">
        <f>'[2]4. BL SDB'!AA$3</f>
        <v>56.215559268307778</v>
      </c>
      <c r="X7" s="82">
        <f>'[2]4. BL SDB'!AB$3</f>
        <v>56.438103530722259</v>
      </c>
      <c r="Y7" s="82">
        <f>'[2]4. BL SDB'!AC$3</f>
        <v>56.661370474146274</v>
      </c>
      <c r="Z7" s="82">
        <f>'[2]4. BL SDB'!AD$3</f>
        <v>56.887768391080044</v>
      </c>
      <c r="AA7" s="82">
        <f>'[2]4. BL SDB'!AE$3</f>
        <v>57.125949561532963</v>
      </c>
      <c r="AB7" s="82">
        <f>'[2]4. BL SDB'!AF$3</f>
        <v>57.35300386068397</v>
      </c>
      <c r="AC7" s="82">
        <f>'[2]4. BL SDB'!AG$3</f>
        <v>57.59322018686364</v>
      </c>
      <c r="AD7" s="82">
        <f>'[2]4. BL SDB'!AH$3</f>
        <v>57.829452206054306</v>
      </c>
      <c r="AE7" s="82">
        <f>'[2]4. BL SDB'!AI$3</f>
        <v>58.076324121118304</v>
      </c>
      <c r="AF7" s="82">
        <f>'[2]4. BL SDB'!AJ$3</f>
        <v>58.320476904034038</v>
      </c>
      <c r="AG7" s="85">
        <f>'[2]4. BL SDB'!AK$3</f>
        <v>58.552489474056927</v>
      </c>
      <c r="AH7" s="85">
        <f>'[2]4. BL SDB'!AL$3</f>
        <v>58.774943385249848</v>
      </c>
      <c r="AI7" s="85">
        <f>'[2]4. BL SDB'!AM$3</f>
        <v>58.998217519597638</v>
      </c>
      <c r="AJ7" s="85">
        <f>'[2]4. BL SDB'!AN$3</f>
        <v>59.222159086164574</v>
      </c>
      <c r="AK7" s="85">
        <f>'[2]4. BL SDB'!AO$3</f>
        <v>59.446631586490831</v>
      </c>
      <c r="AL7" s="85">
        <f>'[2]4. BL SDB'!AP$3</f>
        <v>59.671512732685791</v>
      </c>
      <c r="AM7" s="85">
        <f>'[2]4. BL SDB'!AQ$3</f>
        <v>59.896692656357537</v>
      </c>
      <c r="AN7" s="85">
        <f>'[2]4. BL SDB'!AR$3</f>
        <v>60.122072365033546</v>
      </c>
      <c r="AO7" s="85">
        <f>'[2]4. BL SDB'!AS$3</f>
        <v>60.347562409482613</v>
      </c>
      <c r="AP7" s="85">
        <f>'[2]4. BL SDB'!AT$3</f>
        <v>60.573081731012863</v>
      </c>
      <c r="AQ7" s="85">
        <f>'[2]4. BL SDB'!AU$3</f>
        <v>60.798556662574313</v>
      </c>
      <c r="AR7" s="85">
        <f>'[2]4. BL SDB'!AV$3</f>
        <v>61.023920061491182</v>
      </c>
      <c r="AS7" s="85">
        <f>'[2]4. BL SDB'!AW$3</f>
        <v>61.249110555010269</v>
      </c>
      <c r="AT7" s="85">
        <f>'[2]4. BL SDB'!AX$3</f>
        <v>61.474071882685315</v>
      </c>
      <c r="AU7" s="85">
        <f>'[2]4. BL SDB'!AY$3</f>
        <v>61.698752322004928</v>
      </c>
      <c r="AV7" s="85">
        <f>'[2]4. BL SDB'!AZ$3</f>
        <v>61.923104185688864</v>
      </c>
      <c r="AW7" s="85">
        <f>'[2]4. BL SDB'!BA$3</f>
        <v>62.147083380782902</v>
      </c>
      <c r="AX7" s="85">
        <f>'[2]4. BL SDB'!BB$3</f>
        <v>62.370649021125466</v>
      </c>
      <c r="AY7" s="85">
        <f>'[2]4. BL SDB'!BC$3</f>
        <v>62.593763085981031</v>
      </c>
      <c r="AZ7" s="85">
        <f>'[2]4. BL SDB'!BD$3</f>
        <v>62.816390118673802</v>
      </c>
      <c r="BA7" s="85">
        <f>'[2]4. BL SDB'!BE$3</f>
        <v>63.038389785418232</v>
      </c>
      <c r="BB7" s="85">
        <f>'[2]4. BL SDB'!BF$3</f>
        <v>63.259129000700788</v>
      </c>
      <c r="BC7" s="85">
        <f>'[2]4. BL SDB'!BG$3</f>
        <v>63.479266639150211</v>
      </c>
      <c r="BD7" s="85">
        <f>'[2]4. BL SDB'!BH$3</f>
        <v>63.69877485487465</v>
      </c>
      <c r="BE7" s="85">
        <f>'[2]4. BL SDB'!BI$3</f>
        <v>63.9176272951144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308</v>
      </c>
      <c r="E8" s="26" t="s">
        <v>101</v>
      </c>
      <c r="F8" s="26">
        <v>2</v>
      </c>
      <c r="G8" s="36"/>
      <c r="H8" s="82">
        <f>'[2]4. BL SDB'!L$4</f>
        <v>40.525684462583762</v>
      </c>
      <c r="I8" s="82">
        <f>'[2]4. BL SDB'!M$4</f>
        <v>40.559105515512783</v>
      </c>
      <c r="J8" s="82">
        <f>'[2]4. BL SDB'!N$4</f>
        <v>28.106007205150142</v>
      </c>
      <c r="K8" s="82">
        <f>'[2]4. BL SDB'!O$4</f>
        <v>28.127218316365649</v>
      </c>
      <c r="L8" s="82">
        <f>'[2]4. BL SDB'!P$4</f>
        <v>25.679436251461262</v>
      </c>
      <c r="M8" s="82">
        <f>'[2]4. BL SDB'!Q$4</f>
        <v>5.1908599742926169</v>
      </c>
      <c r="N8" s="82">
        <f>'[2]4. BL SDB'!R$4</f>
        <v>5.1772352847352634</v>
      </c>
      <c r="O8" s="82">
        <f>'[2]4. BL SDB'!S$4</f>
        <v>-0.66501278718918844</v>
      </c>
      <c r="P8" s="82">
        <f>'[2]4. BL SDB'!T$4</f>
        <v>-0.58974483230098418</v>
      </c>
      <c r="Q8" s="82">
        <f>'[2]4. BL SDB'!U$4</f>
        <v>-0.58237902474231351</v>
      </c>
      <c r="R8" s="82">
        <f>'[2]4. BL SDB'!V$4</f>
        <v>-0.45293810939779622</v>
      </c>
      <c r="S8" s="82">
        <f>'[2]4. BL SDB'!W$4</f>
        <v>-0.31882660615756198</v>
      </c>
      <c r="T8" s="82">
        <f>'[2]4. BL SDB'!X$4</f>
        <v>-0.41557909932276704</v>
      </c>
      <c r="U8" s="82">
        <f>'[2]4. BL SDB'!Y$4</f>
        <v>-0.30453565266007576</v>
      </c>
      <c r="V8" s="82">
        <f>'[2]4. BL SDB'!Z$4</f>
        <v>-0.18702241011795895</v>
      </c>
      <c r="W8" s="82">
        <f>'[2]4. BL SDB'!AA$4</f>
        <v>-0.17153520463447069</v>
      </c>
      <c r="X8" s="82">
        <f>'[2]4. BL SDB'!AB$4</f>
        <v>-0.14842345549557923</v>
      </c>
      <c r="Y8" s="82">
        <f>'[2]4. BL SDB'!AC$4</f>
        <v>-0.124589025347146</v>
      </c>
      <c r="Z8" s="82">
        <f>'[2]4. BL SDB'!AD$4</f>
        <v>-9.7623621688971873E-2</v>
      </c>
      <c r="AA8" s="82">
        <f>'[2]4. BL SDB'!AE$4</f>
        <v>-5.8874964511642425E-2</v>
      </c>
      <c r="AB8" s="82">
        <f>'[2]4. BL SDB'!AF$4</f>
        <v>-5.9579069565086407E-2</v>
      </c>
      <c r="AC8" s="82">
        <f>'[2]4. BL SDB'!AG$4</f>
        <v>-4.7121147589867185E-2</v>
      </c>
      <c r="AD8" s="82">
        <f>'[2]4. BL SDB'!AH$4</f>
        <v>-3.8647532603651946E-2</v>
      </c>
      <c r="AE8" s="82">
        <f>'[2]4. BL SDB'!AI$4</f>
        <v>-1.9534021744104457E-2</v>
      </c>
      <c r="AF8" s="82">
        <f>'[2]4. BL SDB'!AJ$4</f>
        <v>-3.1396430328216596E-3</v>
      </c>
      <c r="AG8" s="85">
        <f>'[2]4. BL SDB'!AK$4</f>
        <v>5.9749973783115529E-2</v>
      </c>
      <c r="AH8" s="85">
        <f>'[2]4. BL SDB'!AL$4</f>
        <v>0.11308093176909306</v>
      </c>
      <c r="AI8" s="85">
        <f>'[2]4. BL SDB'!AM$4</f>
        <v>0.16723211290993145</v>
      </c>
      <c r="AJ8" s="85">
        <f>'[2]4. BL SDB'!AN$4</f>
        <v>0.22205072626992273</v>
      </c>
      <c r="AK8" s="85">
        <f>'[2]4. BL SDB'!AO$4</f>
        <v>0.27740027338922868</v>
      </c>
      <c r="AL8" s="85">
        <f>'[2]4. BL SDB'!AP$4</f>
        <v>0.31076844106459145</v>
      </c>
      <c r="AM8" s="85">
        <f>'[2]4. BL SDB'!AQ$4</f>
        <v>0.34443538621672598</v>
      </c>
      <c r="AN8" s="85">
        <f>'[2]4. BL SDB'!AR$4</f>
        <v>0.37830211637313038</v>
      </c>
      <c r="AO8" s="85">
        <f>'[2]4. BL SDB'!AS$4</f>
        <v>0.41227918230259331</v>
      </c>
      <c r="AP8" s="85">
        <f>'[2]4. BL SDB'!AT$4</f>
        <v>0.44628552531323873</v>
      </c>
      <c r="AQ8" s="85">
        <f>'[2]4. BL SDB'!AU$4</f>
        <v>0.5196244450118952</v>
      </c>
      <c r="AR8" s="85">
        <f>'[2]4. BL SDB'!AV$4</f>
        <v>0.59285183206595615</v>
      </c>
      <c r="AS8" s="85">
        <f>'[2]4. BL SDB'!AW$4</f>
        <v>0.66590631372224163</v>
      </c>
      <c r="AT8" s="85">
        <f>'[2]4. BL SDB'!AX$4</f>
        <v>0.73873162953448723</v>
      </c>
      <c r="AU8" s="85">
        <f>'[2]4. BL SDB'!AY$4</f>
        <v>0.81127605699129912</v>
      </c>
      <c r="AV8" s="85">
        <f>'[2]4. BL SDB'!AZ$4</f>
        <v>0.88551881321529446</v>
      </c>
      <c r="AW8" s="85">
        <f>'[2]4. BL SDB'!BA$4</f>
        <v>0.95938890084939299</v>
      </c>
      <c r="AX8" s="85">
        <f>'[2]4. BL SDB'!BB$4</f>
        <v>1.0328454337320165</v>
      </c>
      <c r="AY8" s="85">
        <f>'[2]4. BL SDB'!BC$4</f>
        <v>1.1058503911276416</v>
      </c>
      <c r="AZ8" s="85">
        <f>'[2]4. BL SDB'!BD$4</f>
        <v>1.178368316360479</v>
      </c>
      <c r="BA8" s="85">
        <f>'[2]4. BL SDB'!BE$4</f>
        <v>1.2487388524198506</v>
      </c>
      <c r="BB8" s="85">
        <f>'[2]4. BL SDB'!BF$4</f>
        <v>1.3178489370173478</v>
      </c>
      <c r="BC8" s="85">
        <f>'[2]4. BL SDB'!BG$4</f>
        <v>1.3863574447817113</v>
      </c>
      <c r="BD8" s="85">
        <f>'[2]4. BL SDB'!BH$4</f>
        <v>1.4542365298210909</v>
      </c>
      <c r="BE8" s="85">
        <f>'[2]4. BL SDB'!BI$4</f>
        <v>1.5214598393757894</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309</v>
      </c>
      <c r="D9" s="26" t="s">
        <v>310</v>
      </c>
      <c r="E9" s="26" t="s">
        <v>101</v>
      </c>
      <c r="F9" s="26">
        <v>2</v>
      </c>
      <c r="G9" s="36"/>
      <c r="H9" s="82">
        <f>'[2]4. BL SDB'!L$5</f>
        <v>40.555684462583763</v>
      </c>
      <c r="I9" s="82">
        <f>'[2]4. BL SDB'!M$5</f>
        <v>40.589105515512784</v>
      </c>
      <c r="J9" s="82">
        <f>'[2]4. BL SDB'!N$5</f>
        <v>28.136007205150143</v>
      </c>
      <c r="K9" s="82">
        <f>'[2]4. BL SDB'!O$5</f>
        <v>28.15721831636565</v>
      </c>
      <c r="L9" s="82">
        <f>'[2]4. BL SDB'!P$5</f>
        <v>25.709436251461263</v>
      </c>
      <c r="M9" s="82">
        <f>'[2]4. BL SDB'!Q$5</f>
        <v>5.2208599742926163</v>
      </c>
      <c r="N9" s="82">
        <f>'[2]4. BL SDB'!R$5</f>
        <v>5.2072352847352628</v>
      </c>
      <c r="O9" s="82">
        <f>'[2]4. BL SDB'!S$5</f>
        <v>-0.63501278718918841</v>
      </c>
      <c r="P9" s="82">
        <f>'[2]4. BL SDB'!T$5</f>
        <v>-0.55974483230098415</v>
      </c>
      <c r="Q9" s="82">
        <f>'[2]4. BL SDB'!U$5</f>
        <v>-0.55237902474231348</v>
      </c>
      <c r="R9" s="82">
        <f>'[2]4. BL SDB'!V$5</f>
        <v>-0.42293810939779625</v>
      </c>
      <c r="S9" s="82">
        <f>'[2]4. BL SDB'!W$5</f>
        <v>-0.28882660615756195</v>
      </c>
      <c r="T9" s="82">
        <f>'[2]4. BL SDB'!X$5</f>
        <v>-0.38557909932276707</v>
      </c>
      <c r="U9" s="82">
        <f>'[2]4. BL SDB'!Y$5</f>
        <v>-0.27453565266007574</v>
      </c>
      <c r="V9" s="82">
        <f>'[2]4. BL SDB'!Z$5</f>
        <v>-0.15702241011795895</v>
      </c>
      <c r="W9" s="82">
        <f>'[2]4. BL SDB'!AA$5</f>
        <v>-0.1415352046344707</v>
      </c>
      <c r="X9" s="82">
        <f>'[2]4. BL SDB'!AB$5</f>
        <v>-0.11842345549557923</v>
      </c>
      <c r="Y9" s="82">
        <f>'[2]4. BL SDB'!AC$5</f>
        <v>-9.4589025347146E-2</v>
      </c>
      <c r="Z9" s="82">
        <f>'[2]4. BL SDB'!AD$5</f>
        <v>-6.7623621688971874E-2</v>
      </c>
      <c r="AA9" s="82">
        <f>'[2]4. BL SDB'!AE$5</f>
        <v>-2.8874964511642426E-2</v>
      </c>
      <c r="AB9" s="82">
        <f>'[2]4. BL SDB'!AF$5</f>
        <v>-2.9579069565086408E-2</v>
      </c>
      <c r="AC9" s="82">
        <f>'[2]4. BL SDB'!AG$5</f>
        <v>-1.7121147589867186E-2</v>
      </c>
      <c r="AD9" s="82">
        <f>'[2]4. BL SDB'!AH$5</f>
        <v>-8.6475326036519473E-3</v>
      </c>
      <c r="AE9" s="82">
        <f>'[2]4. BL SDB'!AI$5</f>
        <v>1.0465978255895542E-2</v>
      </c>
      <c r="AF9" s="82">
        <f>'[2]4. BL SDB'!AJ$5</f>
        <v>2.6860356967178339E-2</v>
      </c>
      <c r="AG9" s="85">
        <f>'[2]4. BL SDB'!AK$5</f>
        <v>8.9749973783115528E-2</v>
      </c>
      <c r="AH9" s="85">
        <f>'[2]4. BL SDB'!AL$5</f>
        <v>0.14308093176909306</v>
      </c>
      <c r="AI9" s="85">
        <f>'[2]4. BL SDB'!AM$5</f>
        <v>0.19723211290993142</v>
      </c>
      <c r="AJ9" s="85">
        <f>'[2]4. BL SDB'!AN$5</f>
        <v>0.2520507262699227</v>
      </c>
      <c r="AK9" s="85">
        <f>'[2]4. BL SDB'!AO$5</f>
        <v>0.30740027338922865</v>
      </c>
      <c r="AL9" s="85">
        <f>'[2]4. BL SDB'!AP$5</f>
        <v>0.34076844106459142</v>
      </c>
      <c r="AM9" s="85">
        <f>'[2]4. BL SDB'!AQ$5</f>
        <v>0.37443538621672595</v>
      </c>
      <c r="AN9" s="85">
        <f>'[2]4. BL SDB'!AR$5</f>
        <v>0.40830211637313035</v>
      </c>
      <c r="AO9" s="85">
        <f>'[2]4. BL SDB'!AS$5</f>
        <v>0.44227918230259328</v>
      </c>
      <c r="AP9" s="85">
        <f>'[2]4. BL SDB'!AT$5</f>
        <v>0.4762855253132387</v>
      </c>
      <c r="AQ9" s="85">
        <f>'[2]4. BL SDB'!AU$5</f>
        <v>0.54962444501189522</v>
      </c>
      <c r="AR9" s="85">
        <f>'[2]4. BL SDB'!AV$5</f>
        <v>0.62285183206595618</v>
      </c>
      <c r="AS9" s="85">
        <f>'[2]4. BL SDB'!AW$5</f>
        <v>0.69590631372224165</v>
      </c>
      <c r="AT9" s="85">
        <f>'[2]4. BL SDB'!AX$5</f>
        <v>0.76873162953448726</v>
      </c>
      <c r="AU9" s="85">
        <f>'[2]4. BL SDB'!AY$5</f>
        <v>0.84127605699129915</v>
      </c>
      <c r="AV9" s="85">
        <f>'[2]4. BL SDB'!AZ$5</f>
        <v>0.91551881321529449</v>
      </c>
      <c r="AW9" s="85">
        <f>'[2]4. BL SDB'!BA$5</f>
        <v>0.98938890084939302</v>
      </c>
      <c r="AX9" s="85">
        <f>'[2]4. BL SDB'!BB$5</f>
        <v>1.0628454337320166</v>
      </c>
      <c r="AY9" s="85">
        <f>'[2]4. BL SDB'!BC$5</f>
        <v>1.1358503911276416</v>
      </c>
      <c r="AZ9" s="85">
        <f>'[2]4. BL SDB'!BD$5</f>
        <v>1.208368316360479</v>
      </c>
      <c r="BA9" s="85">
        <f>'[2]4. BL SDB'!BE$5</f>
        <v>1.2787388524198506</v>
      </c>
      <c r="BB9" s="85">
        <f>'[2]4. BL SDB'!BF$5</f>
        <v>1.3478489370173479</v>
      </c>
      <c r="BC9" s="85">
        <f>'[2]4. BL SDB'!BG$5</f>
        <v>1.4163574447817113</v>
      </c>
      <c r="BD9" s="85">
        <f>'[2]4. BL SDB'!BH$5</f>
        <v>1.4842365298210909</v>
      </c>
      <c r="BE9" s="85">
        <f>'[2]4. BL SDB'!BI$5</f>
        <v>1.5514598393757895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311</v>
      </c>
      <c r="D10" s="26" t="s">
        <v>312</v>
      </c>
      <c r="E10" s="26" t="s">
        <v>101</v>
      </c>
      <c r="F10" s="26">
        <v>2</v>
      </c>
      <c r="G10" s="36"/>
      <c r="H10" s="82">
        <f>'[2]4. BL SDB'!L$8</f>
        <v>2.5651769133722313</v>
      </c>
      <c r="I10" s="82">
        <f>'[2]4. BL SDB'!M$8</f>
        <v>2.5942904144897287</v>
      </c>
      <c r="J10" s="82">
        <f>'[2]4. BL SDB'!N$8</f>
        <v>2.6234039156072253</v>
      </c>
      <c r="K10" s="82">
        <f>'[2]4. BL SDB'!O$8</f>
        <v>2.6525174167247227</v>
      </c>
      <c r="L10" s="82">
        <f>'[2]4. BL SDB'!P$8</f>
        <v>2.6816309178422202</v>
      </c>
      <c r="M10" s="82">
        <f>'[2]4. BL SDB'!Q$8</f>
        <v>2.7470334337538334</v>
      </c>
      <c r="N10" s="82">
        <f>'[2]4. BL SDB'!R$8</f>
        <v>2.8124359496654465</v>
      </c>
      <c r="O10" s="82">
        <f>'[2]4. BL SDB'!S$8</f>
        <v>2.8778384655770592</v>
      </c>
      <c r="P10" s="82">
        <f>'[2]4. BL SDB'!T$8</f>
        <v>2.9432409814886724</v>
      </c>
      <c r="Q10" s="82">
        <f>'[2]4. BL SDB'!U$8</f>
        <v>3.0086434974002856</v>
      </c>
      <c r="R10" s="82">
        <f>'[2]4. BL SDB'!V$8</f>
        <v>3.1031422640177211</v>
      </c>
      <c r="S10" s="82">
        <f>'[2]4. BL SDB'!W$8</f>
        <v>3.1976410306351566</v>
      </c>
      <c r="T10" s="82">
        <f>'[2]4. BL SDB'!X$8</f>
        <v>3.2921397972525925</v>
      </c>
      <c r="U10" s="82">
        <f>'[2]4. BL SDB'!Y$8</f>
        <v>3.386638563870028</v>
      </c>
      <c r="V10" s="82">
        <f>'[2]4. BL SDB'!Z$8</f>
        <v>3.4811373304874635</v>
      </c>
      <c r="W10" s="82">
        <f>'[2]4. BL SDB'!AA$8</f>
        <v>3.536032234016949</v>
      </c>
      <c r="X10" s="82">
        <f>'[2]4. BL SDB'!AB$8</f>
        <v>3.5909271375464344</v>
      </c>
      <c r="Y10" s="82">
        <f>'[2]4. BL SDB'!AC$8</f>
        <v>3.6458220410759195</v>
      </c>
      <c r="Z10" s="82">
        <f>'[2]4. BL SDB'!AD$8</f>
        <v>3.7007169446054049</v>
      </c>
      <c r="AA10" s="82">
        <f>'[2]4. BL SDB'!AE$8</f>
        <v>3.7556118481348904</v>
      </c>
      <c r="AB10" s="82">
        <f>'[2]4. BL SDB'!AF$8</f>
        <v>3.8078585951011603</v>
      </c>
      <c r="AC10" s="82">
        <f>'[2]4. BL SDB'!AG$8</f>
        <v>3.8601053420674303</v>
      </c>
      <c r="AD10" s="82">
        <f>'[2]4. BL SDB'!AH$8</f>
        <v>3.9123520890337007</v>
      </c>
      <c r="AE10" s="82">
        <f>'[2]4. BL SDB'!AI$8</f>
        <v>3.9645988359999706</v>
      </c>
      <c r="AF10" s="82">
        <f>'[2]4. BL SDB'!AJ$8</f>
        <v>4.0168455829662406</v>
      </c>
      <c r="AG10" s="85">
        <f>'[2]4. BL SDB'!AK$8</f>
        <v>4.0959581107831422</v>
      </c>
      <c r="AH10" s="85">
        <f>'[2]4. BL SDB'!AL$8</f>
        <v>4.1750706386000447</v>
      </c>
      <c r="AI10" s="85">
        <f>'[2]4. BL SDB'!AM$8</f>
        <v>4.2541831664169463</v>
      </c>
      <c r="AJ10" s="85">
        <f>'[2]4. BL SDB'!AN$8</f>
        <v>4.3332956942338487</v>
      </c>
      <c r="AK10" s="85">
        <f>'[2]4. BL SDB'!AO$8</f>
        <v>4.4124082220507503</v>
      </c>
      <c r="AL10" s="85">
        <f>'[2]4. BL SDB'!AP$8</f>
        <v>4.4746984674656902</v>
      </c>
      <c r="AM10" s="85">
        <f>'[2]4. BL SDB'!AQ$8</f>
        <v>4.5369887128806301</v>
      </c>
      <c r="AN10" s="85">
        <f>'[2]4. BL SDB'!AR$8</f>
        <v>4.5992789582955691</v>
      </c>
      <c r="AO10" s="85">
        <f>'[2]4. BL SDB'!AS$8</f>
        <v>4.661569203710509</v>
      </c>
      <c r="AP10" s="85">
        <f>'[2]4. BL SDB'!AT$8</f>
        <v>4.7238594491254489</v>
      </c>
      <c r="AQ10" s="85">
        <f>'[2]4. BL SDB'!AU$8</f>
        <v>4.8099830009985105</v>
      </c>
      <c r="AR10" s="85">
        <f>'[2]4. BL SDB'!AV$8</f>
        <v>4.8961065528715739</v>
      </c>
      <c r="AS10" s="85">
        <f>'[2]4. BL SDB'!AW$8</f>
        <v>4.9822301047446356</v>
      </c>
      <c r="AT10" s="85">
        <f>'[2]4. BL SDB'!AX$8</f>
        <v>5.068353656617699</v>
      </c>
      <c r="AU10" s="85">
        <f>'[2]4. BL SDB'!AY$8</f>
        <v>5.1544772084907606</v>
      </c>
      <c r="AV10" s="85">
        <f>'[2]4. BL SDB'!AZ$8</f>
        <v>5.2436139307116303</v>
      </c>
      <c r="AW10" s="85">
        <f>'[2]4. BL SDB'!BA$8</f>
        <v>5.3327506529325008</v>
      </c>
      <c r="AX10" s="85">
        <f>'[2]4. BL SDB'!BB$8</f>
        <v>5.4218873751533705</v>
      </c>
      <c r="AY10" s="85">
        <f>'[2]4. BL SDB'!BC$8</f>
        <v>5.511024097374241</v>
      </c>
      <c r="AZ10" s="85">
        <f>'[2]4. BL SDB'!BD$8</f>
        <v>5.6001608195951107</v>
      </c>
      <c r="BA10" s="85">
        <f>'[2]4. BL SDB'!BE$8</f>
        <v>5.7044853885919364</v>
      </c>
      <c r="BB10" s="85">
        <f>'[2]4. BL SDB'!BF$8</f>
        <v>5.8088099575887622</v>
      </c>
      <c r="BC10" s="85">
        <f>'[2]4. BL SDB'!BG$8</f>
        <v>5.9131345265855888</v>
      </c>
      <c r="BD10" s="85">
        <f>'[2]4. BL SDB'!BH$8</f>
        <v>6.0174590955824145</v>
      </c>
      <c r="BE10" s="85">
        <f>'[2]4. BL SDB'!BI$8</f>
        <v>6.1217836645792403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313</v>
      </c>
      <c r="D11" s="26" t="s">
        <v>314</v>
      </c>
      <c r="E11" s="26" t="s">
        <v>101</v>
      </c>
      <c r="F11" s="26">
        <v>2</v>
      </c>
      <c r="G11" s="36"/>
      <c r="H11" s="84">
        <f>'[2]4. BL SDB'!L$10</f>
        <v>-15.194991569029977</v>
      </c>
      <c r="I11" s="84">
        <f>'[2]4. BL SDB'!M$10</f>
        <v>-15.344005758248267</v>
      </c>
      <c r="J11" s="84">
        <f>'[2]4. BL SDB'!N$10</f>
        <v>-28.009684963297893</v>
      </c>
      <c r="K11" s="84">
        <f>'[2]4. BL SDB'!O$10</f>
        <v>-28.242447382320133</v>
      </c>
      <c r="L11" s="84">
        <f>'[2]4. BL SDB'!P$10</f>
        <v>-30.97266302205486</v>
      </c>
      <c r="M11" s="84">
        <f>'[2]4. BL SDB'!Q$10</f>
        <v>-51.789250825679005</v>
      </c>
      <c r="N11" s="84">
        <f>'[2]4. BL SDB'!R$10</f>
        <v>-52.062286847719577</v>
      </c>
      <c r="O11" s="84">
        <f>'[2]4. BL SDB'!S$10</f>
        <v>-58.168379671414982</v>
      </c>
      <c r="P11" s="84">
        <f>'[2]4. BL SDB'!T$10</f>
        <v>-58.375347866785951</v>
      </c>
      <c r="Q11" s="84">
        <f>'[2]4. BL SDB'!U$10</f>
        <v>-58.653011619693331</v>
      </c>
      <c r="R11" s="84">
        <f>'[2]4. BL SDB'!V$10</f>
        <v>-58.850169153785487</v>
      </c>
      <c r="S11" s="84">
        <f>'[2]4. BL SDB'!W$10</f>
        <v>-59.047326687877643</v>
      </c>
      <c r="T11" s="84">
        <f>'[2]4. BL SDB'!X$10</f>
        <v>-59.244484221969806</v>
      </c>
      <c r="U11" s="84">
        <f>'[2]4. BL SDB'!Y$10</f>
        <v>-59.441641756061962</v>
      </c>
      <c r="V11" s="84">
        <f>'[2]4. BL SDB'!Z$10</f>
        <v>-59.638799290154125</v>
      </c>
      <c r="W11" s="84">
        <f>'[2]4. BL SDB'!AA$10</f>
        <v>-59.893126706959201</v>
      </c>
      <c r="X11" s="84">
        <f>'[2]4. BL SDB'!AB$10</f>
        <v>-60.147454123764277</v>
      </c>
      <c r="Y11" s="84">
        <f>'[2]4. BL SDB'!AC$10</f>
        <v>-60.401781540569338</v>
      </c>
      <c r="Z11" s="84">
        <f>'[2]4. BL SDB'!AD$10</f>
        <v>-60.656108957374421</v>
      </c>
      <c r="AA11" s="84">
        <f>'[2]4. BL SDB'!AE$10</f>
        <v>-60.910436374179497</v>
      </c>
      <c r="AB11" s="84">
        <f>'[2]4. BL SDB'!AF$10</f>
        <v>-61.190441525350217</v>
      </c>
      <c r="AC11" s="84">
        <f>'[2]4. BL SDB'!AG$10</f>
        <v>-61.470446676520936</v>
      </c>
      <c r="AD11" s="84">
        <f>'[2]4. BL SDB'!AH$10</f>
        <v>-61.750451827691663</v>
      </c>
      <c r="AE11" s="84">
        <f>'[2]4. BL SDB'!AI$10</f>
        <v>-62.030456978862382</v>
      </c>
      <c r="AF11" s="84">
        <f>'[2]4. BL SDB'!AJ$10</f>
        <v>-62.310462130033102</v>
      </c>
      <c r="AG11" s="85">
        <f>'[2]4. BL SDB'!AK$10</f>
        <v>-62.558697611056957</v>
      </c>
      <c r="AH11" s="85">
        <f>'[2]4. BL SDB'!AL$10</f>
        <v>-62.806933092080804</v>
      </c>
      <c r="AI11" s="85">
        <f>'[2]4. BL SDB'!AM$10</f>
        <v>-63.055168573104652</v>
      </c>
      <c r="AJ11" s="85">
        <f>'[2]4. BL SDB'!AN$10</f>
        <v>-63.303404054128499</v>
      </c>
      <c r="AK11" s="85">
        <f>'[2]4. BL SDB'!AO$10</f>
        <v>-63.551639535152354</v>
      </c>
      <c r="AL11" s="85">
        <f>'[2]4. BL SDB'!AP$10</f>
        <v>-63.805442759086894</v>
      </c>
      <c r="AM11" s="85">
        <f>'[2]4. BL SDB'!AQ$10</f>
        <v>-64.059245983021441</v>
      </c>
      <c r="AN11" s="85">
        <f>'[2]4. BL SDB'!AR$10</f>
        <v>-64.313049206955981</v>
      </c>
      <c r="AO11" s="85">
        <f>'[2]4. BL SDB'!AS$10</f>
        <v>-64.566852430890535</v>
      </c>
      <c r="AP11" s="85">
        <f>'[2]4. BL SDB'!AT$10</f>
        <v>-64.820655654825075</v>
      </c>
      <c r="AQ11" s="85">
        <f>'[2]4. BL SDB'!AU$10</f>
        <v>-65.058915218560927</v>
      </c>
      <c r="AR11" s="85">
        <f>'[2]4. BL SDB'!AV$10</f>
        <v>-65.297174782296807</v>
      </c>
      <c r="AS11" s="85">
        <f>'[2]4. BL SDB'!AW$10</f>
        <v>-65.535434346032659</v>
      </c>
      <c r="AT11" s="85">
        <f>'[2]4. BL SDB'!AX$10</f>
        <v>-65.773693909768525</v>
      </c>
      <c r="AU11" s="85">
        <f>'[2]4. BL SDB'!AY$10</f>
        <v>-66.011953473504391</v>
      </c>
      <c r="AV11" s="85">
        <f>'[2]4. BL SDB'!AZ$10</f>
        <v>-66.251199303185203</v>
      </c>
      <c r="AW11" s="85">
        <f>'[2]4. BL SDB'!BA$10</f>
        <v>-66.490445132866014</v>
      </c>
      <c r="AX11" s="85">
        <f>'[2]4. BL SDB'!BB$10</f>
        <v>-66.729690962546826</v>
      </c>
      <c r="AY11" s="85">
        <f>'[2]4. BL SDB'!BC$10</f>
        <v>-66.968936792227638</v>
      </c>
      <c r="AZ11" s="85">
        <f>'[2]4. BL SDB'!BD$10</f>
        <v>-67.208182621908435</v>
      </c>
      <c r="BA11" s="85">
        <f>'[2]4. BL SDB'!BE$10</f>
        <v>-67.464136321590317</v>
      </c>
      <c r="BB11" s="85">
        <f>'[2]4. BL SDB'!BF$10</f>
        <v>-67.720090021272199</v>
      </c>
      <c r="BC11" s="85">
        <f>'[2]4. BL SDB'!BG$10</f>
        <v>-67.976043720954095</v>
      </c>
      <c r="BD11" s="85">
        <f>'[2]4. BL SDB'!BH$10</f>
        <v>-68.231997420635977</v>
      </c>
      <c r="BE11" s="85">
        <f>'[2]4. BL SDB'!BI$10</f>
        <v>-68.487951120317859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7" t="s">
        <v>315</v>
      </c>
      <c r="C23" s="128"/>
      <c r="D23" s="128"/>
      <c r="E23" s="128"/>
      <c r="F23" s="128"/>
      <c r="G23" s="128"/>
      <c r="H23" s="128"/>
      <c r="I23" s="129"/>
    </row>
    <row r="24" spans="2:9" ht="13.95" customHeight="1" x14ac:dyDescent="0.25"/>
    <row r="25" spans="2:9" s="6" customFormat="1" x14ac:dyDescent="0.25">
      <c r="B25" s="48" t="s">
        <v>70</v>
      </c>
      <c r="C25" s="130" t="s">
        <v>118</v>
      </c>
      <c r="D25" s="130"/>
      <c r="E25" s="130"/>
      <c r="F25" s="130"/>
      <c r="G25" s="130"/>
      <c r="H25" s="130"/>
      <c r="I25" s="130"/>
    </row>
    <row r="26" spans="2:9" s="6" customFormat="1" ht="72.45" customHeight="1" x14ac:dyDescent="0.25">
      <c r="B26" s="49">
        <v>1</v>
      </c>
      <c r="C26" s="123" t="s">
        <v>316</v>
      </c>
      <c r="D26" s="110"/>
      <c r="E26" s="110"/>
      <c r="F26" s="110"/>
      <c r="G26" s="110"/>
      <c r="H26" s="110"/>
      <c r="I26" s="110"/>
    </row>
    <row r="27" spans="2:9" s="6" customFormat="1" ht="54" customHeight="1" x14ac:dyDescent="0.25">
      <c r="B27" s="49">
        <v>2</v>
      </c>
      <c r="C27" s="123" t="s">
        <v>317</v>
      </c>
      <c r="D27" s="110"/>
      <c r="E27" s="110"/>
      <c r="F27" s="110"/>
      <c r="G27" s="110"/>
      <c r="H27" s="110"/>
      <c r="I27" s="110"/>
    </row>
    <row r="28" spans="2:9" s="6" customFormat="1" ht="54" customHeight="1" x14ac:dyDescent="0.25">
      <c r="B28" s="49">
        <v>3</v>
      </c>
      <c r="C28" s="123" t="s">
        <v>318</v>
      </c>
      <c r="D28" s="110"/>
      <c r="E28" s="110"/>
      <c r="F28" s="110"/>
      <c r="G28" s="110"/>
      <c r="H28" s="110"/>
      <c r="I28" s="110"/>
    </row>
    <row r="29" spans="2:9" s="6" customFormat="1" ht="54" customHeight="1" x14ac:dyDescent="0.25">
      <c r="B29" s="49">
        <v>4</v>
      </c>
      <c r="C29" s="123" t="s">
        <v>319</v>
      </c>
      <c r="D29" s="110"/>
      <c r="E29" s="110"/>
      <c r="F29" s="110"/>
      <c r="G29" s="110"/>
      <c r="H29" s="110"/>
      <c r="I29" s="110"/>
    </row>
    <row r="30" spans="2:9" s="6" customFormat="1" ht="54" customHeight="1" x14ac:dyDescent="0.25">
      <c r="B30" s="49">
        <v>5</v>
      </c>
      <c r="C30" s="123" t="s">
        <v>320</v>
      </c>
      <c r="D30" s="110"/>
      <c r="E30" s="110"/>
      <c r="F30" s="110"/>
      <c r="G30" s="110"/>
      <c r="H30" s="110"/>
      <c r="I30" s="110"/>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Normal="100" workbookViewId="0">
      <selection activeCell="BE9" sqref="AG7:BE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3</v>
      </c>
      <c r="C3" s="115"/>
      <c r="D3" s="131" t="str">
        <f>'Cover sheet'!C5</f>
        <v>Southern Water</v>
      </c>
      <c r="E3" s="132"/>
      <c r="F3" s="133"/>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6</v>
      </c>
      <c r="C4" s="115"/>
      <c r="D4" s="131" t="str">
        <f>'Cover sheet'!C6</f>
        <v>Kent Thanet</v>
      </c>
      <c r="E4" s="132"/>
      <c r="F4" s="133"/>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6">
        <v>1</v>
      </c>
      <c r="C7" s="28" t="s">
        <v>322</v>
      </c>
      <c r="D7" s="29" t="s">
        <v>323</v>
      </c>
      <c r="E7" s="29" t="s">
        <v>101</v>
      </c>
      <c r="F7" s="29">
        <v>2</v>
      </c>
      <c r="G7" s="36"/>
      <c r="H7" s="82">
        <f>'[2]7. FP Supply (RO)'!L$21</f>
        <v>54.504035382439746</v>
      </c>
      <c r="I7" s="82">
        <f>'[2]7. FP Supply (RO)'!M$21</f>
        <v>54.73745643536877</v>
      </c>
      <c r="J7" s="82">
        <f>'[2]7. FP Supply (RO)'!N$21</f>
        <v>54.704358125006124</v>
      </c>
      <c r="K7" s="82">
        <f>'[2]7. FP Supply (RO)'!O$21</f>
        <v>54.725569236221631</v>
      </c>
      <c r="L7" s="82">
        <f>'[2]7. FP Supply (RO)'!P$21</f>
        <v>51.305300484419519</v>
      </c>
      <c r="M7" s="82">
        <f>'[2]7. FP Supply (RO)'!Q$21</f>
        <v>51.39762063716865</v>
      </c>
      <c r="N7" s="82">
        <f>'[2]7. FP Supply (RO)'!R$21</f>
        <v>51.383995947611297</v>
      </c>
      <c r="O7" s="82">
        <f>'[2]7. FP Supply (RO)'!S$21</f>
        <v>48.031747875686854</v>
      </c>
      <c r="P7" s="82">
        <f>'[2]7. FP Supply (RO)'!T$21</f>
        <v>48.107015830575058</v>
      </c>
      <c r="Q7" s="82">
        <f>'[2]7. FP Supply (RO)'!U$21</f>
        <v>48.114381638133729</v>
      </c>
      <c r="R7" s="82">
        <f>'[2]7. FP Supply (RO)'!V$21</f>
        <v>48.243822553478246</v>
      </c>
      <c r="S7" s="82">
        <f>'[2]7. FP Supply (RO)'!W$21</f>
        <v>48.37793405671848</v>
      </c>
      <c r="T7" s="82">
        <f>'[2]7. FP Supply (RO)'!X$21</f>
        <v>48.281181563553275</v>
      </c>
      <c r="U7" s="82">
        <f>'[2]7. FP Supply (RO)'!Y$21</f>
        <v>48.392225010215967</v>
      </c>
      <c r="V7" s="82">
        <f>'[2]7. FP Supply (RO)'!Z$21</f>
        <v>48.509738252758083</v>
      </c>
      <c r="W7" s="82">
        <f>'[2]7. FP Supply (RO)'!AA$21</f>
        <v>48.525225458241572</v>
      </c>
      <c r="X7" s="82">
        <f>'[2]7. FP Supply (RO)'!AB$21</f>
        <v>48.548337207380463</v>
      </c>
      <c r="Y7" s="82">
        <f>'[2]7. FP Supply (RO)'!AC$21</f>
        <v>48.572171637528896</v>
      </c>
      <c r="Z7" s="82">
        <f>'[2]7. FP Supply (RO)'!AD$21</f>
        <v>48.59913704118707</v>
      </c>
      <c r="AA7" s="82">
        <f>'[2]7. FP Supply (RO)'!AE$21</f>
        <v>48.6378856983644</v>
      </c>
      <c r="AB7" s="82">
        <f>'[2]7. FP Supply (RO)'!AF$21</f>
        <v>48.637181593310956</v>
      </c>
      <c r="AC7" s="82">
        <f>'[2]7. FP Supply (RO)'!AG$21</f>
        <v>48.649639515286175</v>
      </c>
      <c r="AD7" s="82">
        <f>'[2]7. FP Supply (RO)'!AH$21</f>
        <v>48.65811313027239</v>
      </c>
      <c r="AE7" s="82">
        <f>'[2]7. FP Supply (RO)'!AI$21</f>
        <v>48.677226641131938</v>
      </c>
      <c r="AF7" s="82">
        <f>'[2]7. FP Supply (RO)'!AJ$21</f>
        <v>48.693621019843221</v>
      </c>
      <c r="AG7" s="85">
        <f>'[2]7. FP Supply (RO)'!AK$21</f>
        <v>48.756510636659158</v>
      </c>
      <c r="AH7" s="85">
        <f>'[2]7. FP Supply (RO)'!AL$21</f>
        <v>48.809841594645135</v>
      </c>
      <c r="AI7" s="85">
        <f>'[2]7. FP Supply (RO)'!AM$21</f>
        <v>48.863992775785974</v>
      </c>
      <c r="AJ7" s="85">
        <f>'[2]7. FP Supply (RO)'!AN$21</f>
        <v>48.918811389145965</v>
      </c>
      <c r="AK7" s="85">
        <f>'[2]7. FP Supply (RO)'!AO$21</f>
        <v>48.974160936265271</v>
      </c>
      <c r="AL7" s="85">
        <f>'[2]7. FP Supply (RO)'!AP$21</f>
        <v>49.007529103940634</v>
      </c>
      <c r="AM7" s="85">
        <f>'[2]7. FP Supply (RO)'!AQ$21</f>
        <v>49.041196049092768</v>
      </c>
      <c r="AN7" s="85">
        <f>'[2]7. FP Supply (RO)'!AR$21</f>
        <v>49.075062779249173</v>
      </c>
      <c r="AO7" s="85">
        <f>'[2]7. FP Supply (RO)'!AS$21</f>
        <v>49.109039845178636</v>
      </c>
      <c r="AP7" s="85">
        <f>'[2]7. FP Supply (RO)'!AT$21</f>
        <v>49.143046188189281</v>
      </c>
      <c r="AQ7" s="85">
        <f>'[2]7. FP Supply (RO)'!AU$21</f>
        <v>49.216385107887938</v>
      </c>
      <c r="AR7" s="85">
        <f>'[2]7. FP Supply (RO)'!AV$21</f>
        <v>49.289612494941998</v>
      </c>
      <c r="AS7" s="85">
        <f>'[2]7. FP Supply (RO)'!AW$21</f>
        <v>49.362666976598284</v>
      </c>
      <c r="AT7" s="85">
        <f>'[2]7. FP Supply (RO)'!AX$21</f>
        <v>49.43549229241053</v>
      </c>
      <c r="AU7" s="85">
        <f>'[2]7. FP Supply (RO)'!AY$21</f>
        <v>49.508036719867341</v>
      </c>
      <c r="AV7" s="85">
        <f>'[2]7. FP Supply (RO)'!AZ$21</f>
        <v>49.582279476091337</v>
      </c>
      <c r="AW7" s="85">
        <f>'[2]7. FP Supply (RO)'!BA$21</f>
        <v>49.656149563725435</v>
      </c>
      <c r="AX7" s="85">
        <f>'[2]7. FP Supply (RO)'!BB$21</f>
        <v>49.729606096608059</v>
      </c>
      <c r="AY7" s="85">
        <f>'[2]7. FP Supply (RO)'!BC$21</f>
        <v>49.802611054003684</v>
      </c>
      <c r="AZ7" s="85">
        <f>'[2]7. FP Supply (RO)'!BD$21</f>
        <v>49.875128979236521</v>
      </c>
      <c r="BA7" s="85">
        <f>'[2]7. FP Supply (RO)'!BE$21</f>
        <v>49.945499515295893</v>
      </c>
      <c r="BB7" s="85">
        <f>'[2]7. FP Supply (RO)'!BF$21</f>
        <v>50.01460959989339</v>
      </c>
      <c r="BC7" s="85">
        <f>'[2]7. FP Supply (RO)'!BG$21</f>
        <v>50.083118107657754</v>
      </c>
      <c r="BD7" s="85">
        <f>'[2]7. FP Supply (RO)'!BH$21</f>
        <v>50.150997192697133</v>
      </c>
      <c r="BE7" s="85">
        <f>'[2]7. FP Supply (RO)'!BI$21</f>
        <v>50.218220502251832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241</v>
      </c>
      <c r="D8" s="26" t="s">
        <v>324</v>
      </c>
      <c r="E8" s="26" t="s">
        <v>101</v>
      </c>
      <c r="F8" s="26">
        <v>2</v>
      </c>
      <c r="G8" s="36"/>
      <c r="H8" s="82">
        <f>'[2]7. FP Supply (RO)'!L$27</f>
        <v>0.65250000000000008</v>
      </c>
      <c r="I8" s="82">
        <f>'[2]7. FP Supply (RO)'!M$27</f>
        <v>0.65250000000000008</v>
      </c>
      <c r="J8" s="82">
        <f>'[2]7. FP Supply (RO)'!N$27</f>
        <v>0.65250000000000008</v>
      </c>
      <c r="K8" s="82">
        <f>'[2]7. FP Supply (RO)'!O$27</f>
        <v>0.65250000000000008</v>
      </c>
      <c r="L8" s="82">
        <f>'[2]7. FP Supply (RO)'!P$27</f>
        <v>0.65250000000000008</v>
      </c>
      <c r="M8" s="82">
        <f>'[2]7. FP Supply (RO)'!Q$27</f>
        <v>0.65250000000000008</v>
      </c>
      <c r="N8" s="82">
        <f>'[2]7. FP Supply (RO)'!R$27</f>
        <v>0.65250000000000008</v>
      </c>
      <c r="O8" s="82">
        <f>'[2]7. FP Supply (RO)'!S$27</f>
        <v>0.65250000000000008</v>
      </c>
      <c r="P8" s="82">
        <f>'[2]7. FP Supply (RO)'!T$27</f>
        <v>0.65250000000000008</v>
      </c>
      <c r="Q8" s="82">
        <f>'[2]7. FP Supply (RO)'!U$27</f>
        <v>0.65250000000000008</v>
      </c>
      <c r="R8" s="82">
        <f>'[2]7. FP Supply (RO)'!V$27</f>
        <v>0.65250000000000008</v>
      </c>
      <c r="S8" s="82">
        <f>'[2]7. FP Supply (RO)'!W$27</f>
        <v>0.65250000000000008</v>
      </c>
      <c r="T8" s="82">
        <f>'[2]7. FP Supply (RO)'!X$27</f>
        <v>0.65250000000000008</v>
      </c>
      <c r="U8" s="82">
        <f>'[2]7. FP Supply (RO)'!Y$27</f>
        <v>0.65250000000000008</v>
      </c>
      <c r="V8" s="82">
        <f>'[2]7. FP Supply (RO)'!Z$27</f>
        <v>0.65250000000000008</v>
      </c>
      <c r="W8" s="82">
        <f>'[2]7. FP Supply (RO)'!AA$27</f>
        <v>0.65250000000000008</v>
      </c>
      <c r="X8" s="82">
        <f>'[2]7. FP Supply (RO)'!AB$27</f>
        <v>0.65250000000000008</v>
      </c>
      <c r="Y8" s="82">
        <f>'[2]7. FP Supply (RO)'!AC$27</f>
        <v>0.65250000000000008</v>
      </c>
      <c r="Z8" s="82">
        <f>'[2]7. FP Supply (RO)'!AD$27</f>
        <v>0.65250000000000008</v>
      </c>
      <c r="AA8" s="82">
        <f>'[2]7. FP Supply (RO)'!AE$27</f>
        <v>0.65250000000000008</v>
      </c>
      <c r="AB8" s="82">
        <f>'[2]7. FP Supply (RO)'!AF$27</f>
        <v>0.65250000000000008</v>
      </c>
      <c r="AC8" s="82">
        <f>'[2]7. FP Supply (RO)'!AG$27</f>
        <v>0.65250000000000008</v>
      </c>
      <c r="AD8" s="82">
        <f>'[2]7. FP Supply (RO)'!AH$27</f>
        <v>0.65250000000000008</v>
      </c>
      <c r="AE8" s="82">
        <f>'[2]7. FP Supply (RO)'!AI$27</f>
        <v>0.65250000000000008</v>
      </c>
      <c r="AF8" s="82">
        <f>'[2]7. FP Supply (RO)'!AJ$27</f>
        <v>0.65250000000000008</v>
      </c>
      <c r="AG8" s="85">
        <f>'[2]7. FP Supply (RO)'!AK$27</f>
        <v>0.65250000000000008</v>
      </c>
      <c r="AH8" s="85">
        <f>'[2]7. FP Supply (RO)'!AL$27</f>
        <v>0.65250000000000008</v>
      </c>
      <c r="AI8" s="85">
        <f>'[2]7. FP Supply (RO)'!AM$27</f>
        <v>0.65250000000000008</v>
      </c>
      <c r="AJ8" s="85">
        <f>'[2]7. FP Supply (RO)'!AN$27</f>
        <v>0.65250000000000008</v>
      </c>
      <c r="AK8" s="85">
        <f>'[2]7. FP Supply (RO)'!AO$27</f>
        <v>0.65250000000000008</v>
      </c>
      <c r="AL8" s="85">
        <f>'[2]7. FP Supply (RO)'!AP$27</f>
        <v>0.65250000000000008</v>
      </c>
      <c r="AM8" s="85">
        <f>'[2]7. FP Supply (RO)'!AQ$27</f>
        <v>0.65250000000000008</v>
      </c>
      <c r="AN8" s="85">
        <f>'[2]7. FP Supply (RO)'!AR$27</f>
        <v>0.65250000000000008</v>
      </c>
      <c r="AO8" s="85">
        <f>'[2]7. FP Supply (RO)'!AS$27</f>
        <v>0.65250000000000008</v>
      </c>
      <c r="AP8" s="85">
        <f>'[2]7. FP Supply (RO)'!AT$27</f>
        <v>0.65250000000000008</v>
      </c>
      <c r="AQ8" s="85">
        <f>'[2]7. FP Supply (RO)'!AU$27</f>
        <v>0.65250000000000008</v>
      </c>
      <c r="AR8" s="85">
        <f>'[2]7. FP Supply (RO)'!AV$27</f>
        <v>0.65250000000000008</v>
      </c>
      <c r="AS8" s="85">
        <f>'[2]7. FP Supply (RO)'!AW$27</f>
        <v>0.65250000000000008</v>
      </c>
      <c r="AT8" s="85">
        <f>'[2]7. FP Supply (RO)'!AX$27</f>
        <v>0.65250000000000008</v>
      </c>
      <c r="AU8" s="85">
        <f>'[2]7. FP Supply (RO)'!AY$27</f>
        <v>0.65250000000000008</v>
      </c>
      <c r="AV8" s="85">
        <f>'[2]7. FP Supply (RO)'!AZ$27</f>
        <v>0.65250000000000008</v>
      </c>
      <c r="AW8" s="85">
        <f>'[2]7. FP Supply (RO)'!BA$27</f>
        <v>0.65250000000000008</v>
      </c>
      <c r="AX8" s="85">
        <f>'[2]7. FP Supply (RO)'!BB$27</f>
        <v>0.65250000000000008</v>
      </c>
      <c r="AY8" s="85">
        <f>'[2]7. FP Supply (RO)'!BC$27</f>
        <v>0.65250000000000008</v>
      </c>
      <c r="AZ8" s="85">
        <f>'[2]7. FP Supply (RO)'!BD$27</f>
        <v>0.65250000000000008</v>
      </c>
      <c r="BA8" s="85">
        <f>'[2]7. FP Supply (RO)'!BE$27</f>
        <v>0.65250000000000008</v>
      </c>
      <c r="BB8" s="85">
        <f>'[2]7. FP Supply (RO)'!BF$27</f>
        <v>0.65250000000000008</v>
      </c>
      <c r="BC8" s="85">
        <f>'[2]7. FP Supply (RO)'!BG$27</f>
        <v>0.65250000000000008</v>
      </c>
      <c r="BD8" s="85">
        <f>'[2]7. FP Supply (RO)'!BH$27</f>
        <v>0.65250000000000008</v>
      </c>
      <c r="BE8" s="85">
        <f>'[2]7. FP Supply (RO)'!BI$27</f>
        <v>0.65250000000000008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243</v>
      </c>
      <c r="D9" s="26" t="s">
        <v>325</v>
      </c>
      <c r="E9" s="26" t="s">
        <v>101</v>
      </c>
      <c r="F9" s="26">
        <v>2</v>
      </c>
      <c r="G9" s="36"/>
      <c r="H9" s="84">
        <f>'[2]7. FP Supply (RO)'!L$28</f>
        <v>11.713364232958261</v>
      </c>
      <c r="I9" s="84">
        <f>'[2]7. FP Supply (RO)'!M$28</f>
        <v>11.713364232958261</v>
      </c>
      <c r="J9" s="84">
        <f>'[2]7. FP Supply (RO)'!N$28</f>
        <v>6.5633642329582615</v>
      </c>
      <c r="K9" s="84">
        <f>'[2]7. FP Supply (RO)'!O$28</f>
        <v>6.5633642329582615</v>
      </c>
      <c r="L9" s="84">
        <f>'[2]7. FP Supply (RO)'!P$28</f>
        <v>6.5633642329582615</v>
      </c>
      <c r="M9" s="84">
        <f>'[2]7. FP Supply (RO)'!Q$28</f>
        <v>5.5842606628760345</v>
      </c>
      <c r="N9" s="84">
        <f>'[2]7. FP Supply (RO)'!R$28</f>
        <v>5.5842606628760345</v>
      </c>
      <c r="O9" s="84">
        <f>'[2]7. FP Supply (RO)'!S$28</f>
        <v>5.5842606628760345</v>
      </c>
      <c r="P9" s="84">
        <f>'[2]7. FP Supply (RO)'!T$28</f>
        <v>5.5842606628760345</v>
      </c>
      <c r="Q9" s="84">
        <f>'[2]7. FP Supply (RO)'!U$28</f>
        <v>5.5842606628760345</v>
      </c>
      <c r="R9" s="84">
        <f>'[2]7. FP Supply (RO)'!V$28</f>
        <v>5.5842606628760345</v>
      </c>
      <c r="S9" s="84">
        <f>'[2]7. FP Supply (RO)'!W$28</f>
        <v>5.5842606628760345</v>
      </c>
      <c r="T9" s="84">
        <f>'[2]7. FP Supply (RO)'!X$28</f>
        <v>5.5842606628760345</v>
      </c>
      <c r="U9" s="84">
        <f>'[2]7. FP Supply (RO)'!Y$28</f>
        <v>5.5842606628760345</v>
      </c>
      <c r="V9" s="84">
        <f>'[2]7. FP Supply (RO)'!Z$28</f>
        <v>5.5842606628760345</v>
      </c>
      <c r="W9" s="84">
        <f>'[2]7. FP Supply (RO)'!AA$28</f>
        <v>5.5842606628760345</v>
      </c>
      <c r="X9" s="84">
        <f>'[2]7. FP Supply (RO)'!AB$28</f>
        <v>5.5842606628760345</v>
      </c>
      <c r="Y9" s="84">
        <f>'[2]7. FP Supply (RO)'!AC$28</f>
        <v>5.5842606628760345</v>
      </c>
      <c r="Z9" s="84">
        <f>'[2]7. FP Supply (RO)'!AD$28</f>
        <v>5.5842606628760345</v>
      </c>
      <c r="AA9" s="84">
        <f>'[2]7. FP Supply (RO)'!AE$28</f>
        <v>5.5842606628760345</v>
      </c>
      <c r="AB9" s="84">
        <f>'[2]7. FP Supply (RO)'!AF$28</f>
        <v>5.5842606628760345</v>
      </c>
      <c r="AC9" s="84">
        <f>'[2]7. FP Supply (RO)'!AG$28</f>
        <v>5.5842606628760345</v>
      </c>
      <c r="AD9" s="84">
        <f>'[2]7. FP Supply (RO)'!AH$28</f>
        <v>5.5842606628760345</v>
      </c>
      <c r="AE9" s="84">
        <f>'[2]7. FP Supply (RO)'!AI$28</f>
        <v>5.5842606628760345</v>
      </c>
      <c r="AF9" s="84">
        <f>'[2]7. FP Supply (RO)'!AJ$28</f>
        <v>5.5842606628760345</v>
      </c>
      <c r="AG9" s="85">
        <f>'[2]7. FP Supply (RO)'!AK$28</f>
        <v>5.5842606628760345</v>
      </c>
      <c r="AH9" s="85">
        <f>'[2]7. FP Supply (RO)'!AL$28</f>
        <v>5.5842606628760345</v>
      </c>
      <c r="AI9" s="85">
        <f>'[2]7. FP Supply (RO)'!AM$28</f>
        <v>5.5842606628760345</v>
      </c>
      <c r="AJ9" s="85">
        <f>'[2]7. FP Supply (RO)'!AN$28</f>
        <v>5.5842606628760345</v>
      </c>
      <c r="AK9" s="85">
        <f>'[2]7. FP Supply (RO)'!AO$28</f>
        <v>5.5842606628760345</v>
      </c>
      <c r="AL9" s="85">
        <f>'[2]7. FP Supply (RO)'!AP$28</f>
        <v>5.5842606628760345</v>
      </c>
      <c r="AM9" s="85">
        <f>'[2]7. FP Supply (RO)'!AQ$28</f>
        <v>5.5842606628760345</v>
      </c>
      <c r="AN9" s="85">
        <f>'[2]7. FP Supply (RO)'!AR$28</f>
        <v>5.5842606628760345</v>
      </c>
      <c r="AO9" s="85">
        <f>'[2]7. FP Supply (RO)'!AS$28</f>
        <v>5.5842606628760345</v>
      </c>
      <c r="AP9" s="85">
        <f>'[2]7. FP Supply (RO)'!AT$28</f>
        <v>5.5842606628760345</v>
      </c>
      <c r="AQ9" s="85">
        <f>'[2]7. FP Supply (RO)'!AU$28</f>
        <v>5.5842606628760345</v>
      </c>
      <c r="AR9" s="85">
        <f>'[2]7. FP Supply (RO)'!AV$28</f>
        <v>5.5842606628760345</v>
      </c>
      <c r="AS9" s="85">
        <f>'[2]7. FP Supply (RO)'!AW$28</f>
        <v>5.5842606628760345</v>
      </c>
      <c r="AT9" s="85">
        <f>'[2]7. FP Supply (RO)'!AX$28</f>
        <v>5.5842606628760345</v>
      </c>
      <c r="AU9" s="85">
        <f>'[2]7. FP Supply (RO)'!AY$28</f>
        <v>5.5842606628760345</v>
      </c>
      <c r="AV9" s="85">
        <f>'[2]7. FP Supply (RO)'!AZ$28</f>
        <v>5.5842606628760345</v>
      </c>
      <c r="AW9" s="85">
        <f>'[2]7. FP Supply (RO)'!BA$28</f>
        <v>5.5842606628760345</v>
      </c>
      <c r="AX9" s="85">
        <f>'[2]7. FP Supply (RO)'!BB$28</f>
        <v>5.5842606628760345</v>
      </c>
      <c r="AY9" s="85">
        <f>'[2]7. FP Supply (RO)'!BC$28</f>
        <v>5.5842606628760345</v>
      </c>
      <c r="AZ9" s="85">
        <f>'[2]7. FP Supply (RO)'!BD$28</f>
        <v>5.5842606628760345</v>
      </c>
      <c r="BA9" s="85">
        <f>'[2]7. FP Supply (RO)'!BE$28</f>
        <v>5.5842606628760345</v>
      </c>
      <c r="BB9" s="85">
        <f>'[2]7. FP Supply (RO)'!BF$28</f>
        <v>5.5842606628760345</v>
      </c>
      <c r="BC9" s="85">
        <f>'[2]7. FP Supply (RO)'!BG$28</f>
        <v>5.5842606628760345</v>
      </c>
      <c r="BD9" s="85">
        <f>'[2]7. FP Supply (RO)'!BH$28</f>
        <v>5.5842606628760345</v>
      </c>
      <c r="BE9" s="85">
        <f>'[2]7. FP Supply (RO)'!BI$28</f>
        <v>5.5842606628760345</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7" t="s">
        <v>326</v>
      </c>
      <c r="C21" s="128"/>
      <c r="D21" s="128"/>
      <c r="E21" s="128"/>
      <c r="F21" s="128"/>
      <c r="G21" s="128"/>
      <c r="H21" s="128"/>
      <c r="I21" s="129"/>
    </row>
    <row r="22" spans="2:9" x14ac:dyDescent="0.25"/>
    <row r="23" spans="2:9" s="6" customFormat="1" x14ac:dyDescent="0.25">
      <c r="B23" s="48" t="s">
        <v>70</v>
      </c>
      <c r="C23" s="130" t="s">
        <v>118</v>
      </c>
      <c r="D23" s="130"/>
      <c r="E23" s="130"/>
      <c r="F23" s="130"/>
      <c r="G23" s="130"/>
      <c r="H23" s="130"/>
      <c r="I23" s="130"/>
    </row>
    <row r="24" spans="2:9" s="6" customFormat="1" ht="75.45" customHeight="1" x14ac:dyDescent="0.25">
      <c r="B24" s="49">
        <v>1</v>
      </c>
      <c r="C24" s="123" t="s">
        <v>327</v>
      </c>
      <c r="D24" s="110"/>
      <c r="E24" s="110"/>
      <c r="F24" s="110"/>
      <c r="G24" s="110"/>
      <c r="H24" s="110"/>
      <c r="I24" s="110"/>
    </row>
    <row r="25" spans="2:9" s="6" customFormat="1" ht="118.5" customHeight="1" x14ac:dyDescent="0.25">
      <c r="B25" s="49">
        <v>2</v>
      </c>
      <c r="C25" s="123" t="s">
        <v>328</v>
      </c>
      <c r="D25" s="110"/>
      <c r="E25" s="110"/>
      <c r="F25" s="110"/>
      <c r="G25" s="110"/>
      <c r="H25" s="110"/>
      <c r="I25" s="110"/>
    </row>
    <row r="26" spans="2:9" s="6" customFormat="1" ht="85.5" customHeight="1" x14ac:dyDescent="0.25">
      <c r="B26" s="49">
        <v>3</v>
      </c>
      <c r="C26" s="123" t="s">
        <v>329</v>
      </c>
      <c r="D26" s="110"/>
      <c r="E26" s="110"/>
      <c r="F26" s="110"/>
      <c r="G26" s="110"/>
      <c r="H26" s="110"/>
      <c r="I26" s="110"/>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9" t="s">
        <v>330</v>
      </c>
      <c r="C1" s="109"/>
      <c r="D1" s="109"/>
      <c r="E1" s="109"/>
      <c r="F1" s="10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4" t="s">
        <v>3</v>
      </c>
      <c r="C3" s="115"/>
      <c r="D3" s="131" t="str">
        <f>'Cover sheet'!C5</f>
        <v>Southern Water</v>
      </c>
      <c r="E3" s="132"/>
      <c r="F3" s="133"/>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4" t="s">
        <v>6</v>
      </c>
      <c r="C4" s="115"/>
      <c r="D4" s="131" t="str">
        <f>'Cover sheet'!C6</f>
        <v>Kent Thanet</v>
      </c>
      <c r="E4" s="132"/>
      <c r="F4" s="133"/>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331</v>
      </c>
      <c r="E7" s="29" t="s">
        <v>101</v>
      </c>
      <c r="F7" s="29">
        <v>2</v>
      </c>
      <c r="H7" s="82">
        <v>8.3228800380652626</v>
      </c>
      <c r="I7" s="82">
        <v>8.3387937666275285</v>
      </c>
      <c r="J7" s="82">
        <v>8.3547074951897944</v>
      </c>
      <c r="K7" s="82">
        <v>8.3706212237520603</v>
      </c>
      <c r="L7" s="82">
        <v>8.3865349523143262</v>
      </c>
      <c r="M7" s="82">
        <v>8.4024486808765921</v>
      </c>
      <c r="N7" s="82">
        <v>8.4183624094388581</v>
      </c>
      <c r="O7" s="82">
        <v>8.434276138001124</v>
      </c>
      <c r="P7" s="82">
        <v>8.4501898665633899</v>
      </c>
      <c r="Q7" s="82">
        <v>8.4661035951256558</v>
      </c>
      <c r="R7" s="82">
        <v>8.4820173236879217</v>
      </c>
      <c r="S7" s="82">
        <v>8.4979310522501876</v>
      </c>
      <c r="T7" s="82">
        <v>8.5138447808124535</v>
      </c>
      <c r="U7" s="82">
        <v>8.5297585093747195</v>
      </c>
      <c r="V7" s="82">
        <v>8.5456722379369854</v>
      </c>
      <c r="W7" s="82">
        <v>8.5615859664992513</v>
      </c>
      <c r="X7" s="82">
        <v>8.5774996950615172</v>
      </c>
      <c r="Y7" s="82">
        <v>8.5934134236237831</v>
      </c>
      <c r="Z7" s="82">
        <v>8.609327152186049</v>
      </c>
      <c r="AA7" s="82">
        <v>8.625240880748315</v>
      </c>
      <c r="AB7" s="82">
        <v>8.6411546093105809</v>
      </c>
      <c r="AC7" s="82">
        <v>8.6570683378728468</v>
      </c>
      <c r="AD7" s="82">
        <v>8.6729820664351127</v>
      </c>
      <c r="AE7" s="82">
        <v>8.6888957949973786</v>
      </c>
      <c r="AF7" s="82">
        <v>8.7048095235596445</v>
      </c>
      <c r="AG7" s="83">
        <v>8.7207232521219105</v>
      </c>
      <c r="AH7" s="83">
        <v>8.7366369806841764</v>
      </c>
      <c r="AI7" s="83">
        <v>8.7525507092464423</v>
      </c>
      <c r="AJ7" s="83">
        <v>8.7684644378087082</v>
      </c>
      <c r="AK7" s="83">
        <v>8.7843781663709741</v>
      </c>
      <c r="AL7" s="83">
        <v>8.80029189493324</v>
      </c>
      <c r="AM7" s="83">
        <v>8.816205623495506</v>
      </c>
      <c r="AN7" s="83">
        <v>8.8321193520577719</v>
      </c>
      <c r="AO7" s="83">
        <v>8.8480330806200378</v>
      </c>
      <c r="AP7" s="83">
        <v>8.8639468091823037</v>
      </c>
      <c r="AQ7" s="83">
        <v>8.8798605377445696</v>
      </c>
      <c r="AR7" s="83">
        <v>8.8957742663068355</v>
      </c>
      <c r="AS7" s="83">
        <v>8.9116879948691015</v>
      </c>
      <c r="AT7" s="83">
        <v>8.9276017234313674</v>
      </c>
      <c r="AU7" s="83">
        <v>8.9435154519936333</v>
      </c>
      <c r="AV7" s="83">
        <v>8.9594291805558992</v>
      </c>
      <c r="AW7" s="83">
        <v>8.9753429091181651</v>
      </c>
      <c r="AX7" s="83">
        <v>8.991256637680431</v>
      </c>
      <c r="AY7" s="83">
        <v>9.007170366242697</v>
      </c>
      <c r="AZ7" s="83">
        <v>9.0230840948049629</v>
      </c>
      <c r="BA7" s="83">
        <v>9.0389978233672288</v>
      </c>
      <c r="BB7" s="83">
        <v>9.0549115519294947</v>
      </c>
      <c r="BC7" s="83">
        <v>9.0708252804917606</v>
      </c>
      <c r="BD7" s="83">
        <v>9.0867390090540265</v>
      </c>
      <c r="BE7" s="83">
        <v>9.1026527376162925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255</v>
      </c>
      <c r="D8" s="26" t="s">
        <v>332</v>
      </c>
      <c r="E8" s="26" t="s">
        <v>101</v>
      </c>
      <c r="F8" s="26">
        <v>2</v>
      </c>
      <c r="H8" s="82">
        <v>0.56532505772983599</v>
      </c>
      <c r="I8" s="82">
        <v>0.56640598518247431</v>
      </c>
      <c r="J8" s="82">
        <v>0.56748691263511264</v>
      </c>
      <c r="K8" s="82">
        <v>0.56856784008775096</v>
      </c>
      <c r="L8" s="82">
        <v>0.56964876754038929</v>
      </c>
      <c r="M8" s="82">
        <v>0.57072969499302761</v>
      </c>
      <c r="N8" s="82">
        <v>0.57181062244566594</v>
      </c>
      <c r="O8" s="82">
        <v>0.57289154989830426</v>
      </c>
      <c r="P8" s="82">
        <v>0.57397247735094259</v>
      </c>
      <c r="Q8" s="82">
        <v>0.57505340480358091</v>
      </c>
      <c r="R8" s="82">
        <v>0.57613433225621924</v>
      </c>
      <c r="S8" s="82">
        <v>0.57721525970885756</v>
      </c>
      <c r="T8" s="82">
        <v>0.57829618716149589</v>
      </c>
      <c r="U8" s="82">
        <v>0.57937711461413421</v>
      </c>
      <c r="V8" s="82">
        <v>0.58045804206677254</v>
      </c>
      <c r="W8" s="82">
        <v>0.58153896951941086</v>
      </c>
      <c r="X8" s="82">
        <v>0.58261989697204919</v>
      </c>
      <c r="Y8" s="82">
        <v>0.58370082442468751</v>
      </c>
      <c r="Z8" s="82">
        <v>0.58478175187732584</v>
      </c>
      <c r="AA8" s="82">
        <v>0.58586267932996416</v>
      </c>
      <c r="AB8" s="82">
        <v>0.58694360678260249</v>
      </c>
      <c r="AC8" s="82">
        <v>0.58802453423524081</v>
      </c>
      <c r="AD8" s="82">
        <v>0.58910546168787914</v>
      </c>
      <c r="AE8" s="82">
        <v>0.59018638914051746</v>
      </c>
      <c r="AF8" s="82">
        <v>0.59126731659315579</v>
      </c>
      <c r="AG8" s="83">
        <v>0.59234824404579411</v>
      </c>
      <c r="AH8" s="83">
        <v>0.59342917149843244</v>
      </c>
      <c r="AI8" s="83">
        <v>0.59451009895107076</v>
      </c>
      <c r="AJ8" s="83">
        <v>0.59559102640370909</v>
      </c>
      <c r="AK8" s="83">
        <v>0.59667195385634741</v>
      </c>
      <c r="AL8" s="83">
        <v>0.59775288130898574</v>
      </c>
      <c r="AM8" s="83">
        <v>0.59883380876162406</v>
      </c>
      <c r="AN8" s="83">
        <v>0.59991473621426239</v>
      </c>
      <c r="AO8" s="83">
        <v>0.60099566366690071</v>
      </c>
      <c r="AP8" s="83">
        <v>0.60207659111953904</v>
      </c>
      <c r="AQ8" s="83">
        <v>0.60315751857217736</v>
      </c>
      <c r="AR8" s="83">
        <v>0.60423844602481569</v>
      </c>
      <c r="AS8" s="83">
        <v>0.60531937347745401</v>
      </c>
      <c r="AT8" s="83">
        <v>0.60640030093009234</v>
      </c>
      <c r="AU8" s="83">
        <v>0.60748122838273066</v>
      </c>
      <c r="AV8" s="83">
        <v>0.60856215583536899</v>
      </c>
      <c r="AW8" s="83">
        <v>0.60964308328800731</v>
      </c>
      <c r="AX8" s="83">
        <v>0.61072401074064564</v>
      </c>
      <c r="AY8" s="83">
        <v>0.61180493819328396</v>
      </c>
      <c r="AZ8" s="83">
        <v>0.61288586564592229</v>
      </c>
      <c r="BA8" s="83">
        <v>0.61396679309856061</v>
      </c>
      <c r="BB8" s="83">
        <v>0.61504772055119894</v>
      </c>
      <c r="BC8" s="83">
        <v>0.61612864800383726</v>
      </c>
      <c r="BD8" s="83">
        <v>0.61720957545647559</v>
      </c>
      <c r="BE8" s="83">
        <v>0.61829050290911391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257</v>
      </c>
      <c r="D9" s="26" t="s">
        <v>333</v>
      </c>
      <c r="E9" s="26" t="s">
        <v>101</v>
      </c>
      <c r="F9" s="26">
        <v>2</v>
      </c>
      <c r="H9" s="82">
        <v>26.826463455108065</v>
      </c>
      <c r="I9" s="82">
        <v>26.841520849983638</v>
      </c>
      <c r="J9" s="82">
        <v>26.876660147199868</v>
      </c>
      <c r="K9" s="82">
        <v>26.944191226738997</v>
      </c>
      <c r="L9" s="82">
        <v>27.033154849043349</v>
      </c>
      <c r="M9" s="82">
        <v>27.132357405432767</v>
      </c>
      <c r="N9" s="82">
        <v>27.164492882318928</v>
      </c>
      <c r="O9" s="82">
        <v>27.197757619066728</v>
      </c>
      <c r="P9" s="82">
        <v>27.24519255737448</v>
      </c>
      <c r="Q9" s="82">
        <v>27.283280533879147</v>
      </c>
      <c r="R9" s="82">
        <v>26.751005668239685</v>
      </c>
      <c r="S9" s="82">
        <v>26.971362566054761</v>
      </c>
      <c r="T9" s="82">
        <v>26.976011209425074</v>
      </c>
      <c r="U9" s="82">
        <v>27.172260974870973</v>
      </c>
      <c r="V9" s="82">
        <v>27.373374250990032</v>
      </c>
      <c r="W9" s="82">
        <v>26.818628859496776</v>
      </c>
      <c r="X9" s="82">
        <v>27.019780571479618</v>
      </c>
      <c r="Y9" s="82">
        <v>27.221113594722592</v>
      </c>
      <c r="Z9" s="82">
        <v>27.424661418129794</v>
      </c>
      <c r="AA9" s="82">
        <v>27.638530600006895</v>
      </c>
      <c r="AB9" s="82">
        <v>27.0812417301814</v>
      </c>
      <c r="AC9" s="82">
        <v>27.295934772992148</v>
      </c>
      <c r="AD9" s="82">
        <v>27.506451021791673</v>
      </c>
      <c r="AE9" s="82">
        <v>27.726398198686638</v>
      </c>
      <c r="AF9" s="82">
        <v>27.94346095150641</v>
      </c>
      <c r="AG9" s="83">
        <v>27.722386116011695</v>
      </c>
      <c r="AH9" s="83">
        <v>27.92358827019833</v>
      </c>
      <c r="AI9" s="83">
        <v>28.125263819853831</v>
      </c>
      <c r="AJ9" s="83">
        <v>28.327293141496099</v>
      </c>
      <c r="AK9" s="83">
        <v>28.529569110371654</v>
      </c>
      <c r="AL9" s="83">
        <v>28.351995507397675</v>
      </c>
      <c r="AM9" s="83">
        <v>28.554485647874742</v>
      </c>
      <c r="AN9" s="83">
        <v>28.756961199051542</v>
      </c>
      <c r="AO9" s="83">
        <v>28.959351158722932</v>
      </c>
      <c r="AP9" s="83">
        <v>29.161590971325602</v>
      </c>
      <c r="AQ9" s="83">
        <v>28.953621761594718</v>
      </c>
      <c r="AR9" s="83">
        <v>29.155389668874573</v>
      </c>
      <c r="AS9" s="83">
        <v>29.356845267728573</v>
      </c>
      <c r="AT9" s="83">
        <v>29.55794306264675</v>
      </c>
      <c r="AU9" s="83">
        <v>29.758641046465932</v>
      </c>
      <c r="AV9" s="83">
        <v>29.598900313654436</v>
      </c>
      <c r="AW9" s="83">
        <v>29.798684720912465</v>
      </c>
      <c r="AX9" s="83">
        <v>29.997960588641476</v>
      </c>
      <c r="AY9" s="83">
        <v>30.196696437767798</v>
      </c>
      <c r="AZ9" s="83">
        <v>30.394862757200208</v>
      </c>
      <c r="BA9" s="83">
        <v>30.222324895397438</v>
      </c>
      <c r="BB9" s="83">
        <v>30.418456223323009</v>
      </c>
      <c r="BC9" s="83">
        <v>30.61391836312567</v>
      </c>
      <c r="BD9" s="83">
        <v>30.808687571599958</v>
      </c>
      <c r="BE9" s="83">
        <v>31.002741243944929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334</v>
      </c>
      <c r="D10" s="26" t="s">
        <v>335</v>
      </c>
      <c r="E10" s="26" t="s">
        <v>101</v>
      </c>
      <c r="F10" s="26">
        <v>2</v>
      </c>
      <c r="H10" s="82">
        <v>6.6813050535381189</v>
      </c>
      <c r="I10" s="82">
        <v>6.6425747436774527</v>
      </c>
      <c r="J10" s="82">
        <v>6.6139081840158083</v>
      </c>
      <c r="K10" s="82">
        <v>6.5942424775820276</v>
      </c>
      <c r="L10" s="82">
        <v>6.581604272975599</v>
      </c>
      <c r="M10" s="82">
        <v>6.5680160711151707</v>
      </c>
      <c r="N10" s="82">
        <v>6.5528947547857141</v>
      </c>
      <c r="O10" s="82">
        <v>6.5410775978823636</v>
      </c>
      <c r="P10" s="82">
        <v>6.5334816379072667</v>
      </c>
      <c r="Q10" s="82">
        <v>6.5280260499421177</v>
      </c>
      <c r="R10" s="82">
        <v>6.5254059423859117</v>
      </c>
      <c r="S10" s="82">
        <v>6.5248246592708883</v>
      </c>
      <c r="T10" s="82">
        <v>6.5090876341951924</v>
      </c>
      <c r="U10" s="82">
        <v>6.509545426871802</v>
      </c>
      <c r="V10" s="82">
        <v>6.5116095047546878</v>
      </c>
      <c r="W10" s="82">
        <v>6.5142799589921179</v>
      </c>
      <c r="X10" s="82">
        <v>6.5186778534088505</v>
      </c>
      <c r="Y10" s="82">
        <v>6.5236171175749904</v>
      </c>
      <c r="Z10" s="82">
        <v>6.5294725550866541</v>
      </c>
      <c r="AA10" s="82">
        <v>6.5367898876475659</v>
      </c>
      <c r="AB10" s="82">
        <v>6.5441384006091594</v>
      </c>
      <c r="AC10" s="82">
        <v>6.5526670279631833</v>
      </c>
      <c r="AD10" s="82">
        <v>6.5613881423394247</v>
      </c>
      <c r="AE10" s="82">
        <v>6.5713182244935364</v>
      </c>
      <c r="AF10" s="82">
        <v>6.5814135985746027</v>
      </c>
      <c r="AG10" s="83">
        <v>6.5875063480773033</v>
      </c>
      <c r="AH10" s="83">
        <v>6.5917634490686776</v>
      </c>
      <c r="AI10" s="83">
        <v>6.5963673777460672</v>
      </c>
      <c r="AJ10" s="83">
        <v>6.6012849666558306</v>
      </c>
      <c r="AK10" s="83">
        <v>6.6064868420916314</v>
      </c>
      <c r="AL10" s="83">
        <v>6.6119469352456672</v>
      </c>
      <c r="AM10" s="83">
        <v>6.6176420624254444</v>
      </c>
      <c r="AN10" s="83">
        <v>6.623551563909742</v>
      </c>
      <c r="AO10" s="83">
        <v>6.6296569926725208</v>
      </c>
      <c r="AP10" s="83">
        <v>6.6359418455851849</v>
      </c>
      <c r="AQ10" s="83">
        <v>6.6423913308626314</v>
      </c>
      <c r="AR10" s="83">
        <v>6.6489921664847307</v>
      </c>
      <c r="AS10" s="83">
        <v>6.6557324051349163</v>
      </c>
      <c r="AT10" s="83">
        <v>6.6626012818768805</v>
      </c>
      <c r="AU10" s="83">
        <v>6.6695890813624157</v>
      </c>
      <c r="AV10" s="83">
        <v>6.6766870218429366</v>
      </c>
      <c r="AW10" s="83">
        <v>6.6838871536640418</v>
      </c>
      <c r="AX10" s="83">
        <v>6.6911822702626935</v>
      </c>
      <c r="AY10" s="83">
        <v>6.6985658299770288</v>
      </c>
      <c r="AZ10" s="83">
        <v>6.7060318872224851</v>
      </c>
      <c r="BA10" s="83">
        <v>6.7135747597547786</v>
      </c>
      <c r="BB10" s="83">
        <v>6.7211879910968602</v>
      </c>
      <c r="BC10" s="83">
        <v>6.728868833728721</v>
      </c>
      <c r="BD10" s="83">
        <v>6.7366131849639634</v>
      </c>
      <c r="BE10" s="83">
        <v>6.7444172968438352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261</v>
      </c>
      <c r="D11" s="26" t="s">
        <v>336</v>
      </c>
      <c r="E11" s="26" t="s">
        <v>263</v>
      </c>
      <c r="F11" s="26">
        <v>1</v>
      </c>
      <c r="H11" s="86">
        <v>156</v>
      </c>
      <c r="I11" s="86">
        <v>153</v>
      </c>
      <c r="J11" s="86">
        <v>151</v>
      </c>
      <c r="K11" s="86">
        <v>149</v>
      </c>
      <c r="L11" s="86">
        <v>147</v>
      </c>
      <c r="M11" s="86">
        <v>146</v>
      </c>
      <c r="N11" s="86">
        <v>144</v>
      </c>
      <c r="O11" s="86">
        <v>143</v>
      </c>
      <c r="P11" s="86">
        <v>141</v>
      </c>
      <c r="Q11" s="86">
        <v>140</v>
      </c>
      <c r="R11" s="86">
        <v>136</v>
      </c>
      <c r="S11" s="86">
        <v>136</v>
      </c>
      <c r="T11" s="86">
        <v>135</v>
      </c>
      <c r="U11" s="86">
        <v>135</v>
      </c>
      <c r="V11" s="86">
        <v>135</v>
      </c>
      <c r="W11" s="86">
        <v>131</v>
      </c>
      <c r="X11" s="86">
        <v>131</v>
      </c>
      <c r="Y11" s="86">
        <v>131</v>
      </c>
      <c r="Z11" s="86">
        <v>130</v>
      </c>
      <c r="AA11" s="86">
        <v>130</v>
      </c>
      <c r="AB11" s="86">
        <v>127</v>
      </c>
      <c r="AC11" s="86">
        <v>127</v>
      </c>
      <c r="AD11" s="86">
        <v>127</v>
      </c>
      <c r="AE11" s="86">
        <v>127</v>
      </c>
      <c r="AF11" s="86">
        <v>127</v>
      </c>
      <c r="AG11" s="87">
        <v>125</v>
      </c>
      <c r="AH11" s="87">
        <v>124</v>
      </c>
      <c r="AI11" s="87">
        <v>124</v>
      </c>
      <c r="AJ11" s="87">
        <v>124</v>
      </c>
      <c r="AK11" s="87">
        <v>124</v>
      </c>
      <c r="AL11" s="87">
        <v>122</v>
      </c>
      <c r="AM11" s="87">
        <v>122</v>
      </c>
      <c r="AN11" s="87">
        <v>122</v>
      </c>
      <c r="AO11" s="87">
        <v>122</v>
      </c>
      <c r="AP11" s="87">
        <v>122</v>
      </c>
      <c r="AQ11" s="87">
        <v>120</v>
      </c>
      <c r="AR11" s="87">
        <v>120</v>
      </c>
      <c r="AS11" s="87">
        <v>120</v>
      </c>
      <c r="AT11" s="87">
        <v>120</v>
      </c>
      <c r="AU11" s="87">
        <v>120</v>
      </c>
      <c r="AV11" s="87">
        <v>118</v>
      </c>
      <c r="AW11" s="87">
        <v>118</v>
      </c>
      <c r="AX11" s="87">
        <v>118</v>
      </c>
      <c r="AY11" s="87">
        <v>118</v>
      </c>
      <c r="AZ11" s="87">
        <v>118</v>
      </c>
      <c r="BA11" s="87">
        <v>116</v>
      </c>
      <c r="BB11" s="87">
        <v>116</v>
      </c>
      <c r="BC11" s="87">
        <v>116</v>
      </c>
      <c r="BD11" s="87">
        <v>116</v>
      </c>
      <c r="BE11" s="87">
        <v>115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264</v>
      </c>
      <c r="D12" s="26" t="s">
        <v>337</v>
      </c>
      <c r="E12" s="26" t="s">
        <v>263</v>
      </c>
      <c r="F12" s="26">
        <v>1</v>
      </c>
      <c r="H12" s="86">
        <v>222</v>
      </c>
      <c r="I12" s="86">
        <v>221</v>
      </c>
      <c r="J12" s="86">
        <v>220</v>
      </c>
      <c r="K12" s="86">
        <v>219</v>
      </c>
      <c r="L12" s="86">
        <v>218</v>
      </c>
      <c r="M12" s="86">
        <v>218</v>
      </c>
      <c r="N12" s="86">
        <v>218</v>
      </c>
      <c r="O12" s="86">
        <v>217</v>
      </c>
      <c r="P12" s="86">
        <v>217</v>
      </c>
      <c r="Q12" s="86">
        <v>217</v>
      </c>
      <c r="R12" s="86">
        <v>217</v>
      </c>
      <c r="S12" s="86">
        <v>217</v>
      </c>
      <c r="T12" s="86">
        <v>216</v>
      </c>
      <c r="U12" s="86">
        <v>216</v>
      </c>
      <c r="V12" s="86">
        <v>216</v>
      </c>
      <c r="W12" s="86">
        <v>216</v>
      </c>
      <c r="X12" s="86">
        <v>216</v>
      </c>
      <c r="Y12" s="86">
        <v>217</v>
      </c>
      <c r="Z12" s="86">
        <v>217</v>
      </c>
      <c r="AA12" s="86">
        <v>217</v>
      </c>
      <c r="AB12" s="86">
        <v>217</v>
      </c>
      <c r="AC12" s="86">
        <v>218</v>
      </c>
      <c r="AD12" s="86">
        <v>218</v>
      </c>
      <c r="AE12" s="86">
        <v>218</v>
      </c>
      <c r="AF12" s="86">
        <v>218</v>
      </c>
      <c r="AG12" s="87">
        <v>219</v>
      </c>
      <c r="AH12" s="87">
        <v>219</v>
      </c>
      <c r="AI12" s="87">
        <v>219</v>
      </c>
      <c r="AJ12" s="87">
        <v>219</v>
      </c>
      <c r="AK12" s="87">
        <v>219</v>
      </c>
      <c r="AL12" s="87">
        <v>220</v>
      </c>
      <c r="AM12" s="87">
        <v>220</v>
      </c>
      <c r="AN12" s="87">
        <v>220</v>
      </c>
      <c r="AO12" s="87">
        <v>220</v>
      </c>
      <c r="AP12" s="87">
        <v>220</v>
      </c>
      <c r="AQ12" s="87">
        <v>221</v>
      </c>
      <c r="AR12" s="87">
        <v>221</v>
      </c>
      <c r="AS12" s="87">
        <v>221</v>
      </c>
      <c r="AT12" s="87">
        <v>221</v>
      </c>
      <c r="AU12" s="87">
        <v>221</v>
      </c>
      <c r="AV12" s="87">
        <v>222</v>
      </c>
      <c r="AW12" s="87">
        <v>222</v>
      </c>
      <c r="AX12" s="87">
        <v>222</v>
      </c>
      <c r="AY12" s="87">
        <v>222</v>
      </c>
      <c r="AZ12" s="87">
        <v>223</v>
      </c>
      <c r="BA12" s="87">
        <v>223</v>
      </c>
      <c r="BB12" s="87">
        <v>223</v>
      </c>
      <c r="BC12" s="87">
        <v>223</v>
      </c>
      <c r="BD12" s="87">
        <v>224</v>
      </c>
      <c r="BE12" s="87">
        <v>224</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266</v>
      </c>
      <c r="D13" s="26" t="s">
        <v>338</v>
      </c>
      <c r="E13" s="26" t="s">
        <v>263</v>
      </c>
      <c r="F13" s="26">
        <v>1</v>
      </c>
      <c r="H13" s="86">
        <v>165.72417115528907</v>
      </c>
      <c r="I13" s="86">
        <v>163.30280588310328</v>
      </c>
      <c r="J13" s="86">
        <v>161.14483514169834</v>
      </c>
      <c r="K13" s="86">
        <v>159.21327359686757</v>
      </c>
      <c r="L13" s="86">
        <v>157.48158425322293</v>
      </c>
      <c r="M13" s="86">
        <v>155.83050950254059</v>
      </c>
      <c r="N13" s="86">
        <v>154.30310726148306</v>
      </c>
      <c r="O13" s="86">
        <v>152.87747275365251</v>
      </c>
      <c r="P13" s="86">
        <v>151.57515198622278</v>
      </c>
      <c r="Q13" s="86">
        <v>150.30119793481092</v>
      </c>
      <c r="R13" s="86">
        <v>146.54435591952023</v>
      </c>
      <c r="S13" s="86">
        <v>146.19176732021086</v>
      </c>
      <c r="T13" s="86">
        <v>145.72994818244044</v>
      </c>
      <c r="U13" s="86">
        <v>145.41838529376898</v>
      </c>
      <c r="V13" s="86">
        <v>145.15003429990855</v>
      </c>
      <c r="W13" s="86">
        <v>141.71612828798595</v>
      </c>
      <c r="X13" s="86">
        <v>141.54413613545839</v>
      </c>
      <c r="Y13" s="86">
        <v>141.37826880854007</v>
      </c>
      <c r="Z13" s="86">
        <v>141.22840850684821</v>
      </c>
      <c r="AA13" s="86">
        <v>141.08624236326821</v>
      </c>
      <c r="AB13" s="86">
        <v>137.85357353129208</v>
      </c>
      <c r="AC13" s="86">
        <v>137.77348525819932</v>
      </c>
      <c r="AD13" s="86">
        <v>137.69122860590849</v>
      </c>
      <c r="AE13" s="86">
        <v>137.62686760930697</v>
      </c>
      <c r="AF13" s="86">
        <v>137.56190627061844</v>
      </c>
      <c r="AG13" s="87">
        <v>135.75495368288</v>
      </c>
      <c r="AH13" s="87">
        <v>135.61848393332994</v>
      </c>
      <c r="AI13" s="87">
        <v>135.48055105811864</v>
      </c>
      <c r="AJ13" s="87">
        <v>135.34056771539628</v>
      </c>
      <c r="AK13" s="87">
        <v>135.19802587753261</v>
      </c>
      <c r="AL13" s="87">
        <v>133.60047111719857</v>
      </c>
      <c r="AM13" s="87">
        <v>133.46164919962183</v>
      </c>
      <c r="AN13" s="87">
        <v>133.31905337263083</v>
      </c>
      <c r="AO13" s="87">
        <v>133.17240286929456</v>
      </c>
      <c r="AP13" s="87">
        <v>133.02145687781805</v>
      </c>
      <c r="AQ13" s="87">
        <v>131.35306610136558</v>
      </c>
      <c r="AR13" s="87">
        <v>131.20346048724448</v>
      </c>
      <c r="AS13" s="87">
        <v>131.04895749802029</v>
      </c>
      <c r="AT13" s="87">
        <v>130.88943352392323</v>
      </c>
      <c r="AU13" s="87">
        <v>130.72478599153919</v>
      </c>
      <c r="AV13" s="87">
        <v>129.27203145912506</v>
      </c>
      <c r="AW13" s="87">
        <v>129.10581999027545</v>
      </c>
      <c r="AX13" s="87">
        <v>128.93421848033839</v>
      </c>
      <c r="AY13" s="87">
        <v>128.75718732377592</v>
      </c>
      <c r="AZ13" s="87">
        <v>128.57469838668345</v>
      </c>
      <c r="BA13" s="87">
        <v>127.11302862462523</v>
      </c>
      <c r="BB13" s="87">
        <v>126.925644278037</v>
      </c>
      <c r="BC13" s="87">
        <v>126.7326803383974</v>
      </c>
      <c r="BD13" s="87">
        <v>126.5341437881052</v>
      </c>
      <c r="BE13" s="87">
        <v>126.33004798541894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268</v>
      </c>
      <c r="D14" s="26" t="s">
        <v>339</v>
      </c>
      <c r="E14" s="26" t="s">
        <v>101</v>
      </c>
      <c r="F14" s="26">
        <v>2</v>
      </c>
      <c r="H14" s="82">
        <v>9.2135706475031149</v>
      </c>
      <c r="I14" s="82">
        <v>8.6541705725031157</v>
      </c>
      <c r="J14" s="82">
        <v>8.5924623305031158</v>
      </c>
      <c r="K14" s="82">
        <v>8.5024761435031149</v>
      </c>
      <c r="L14" s="82">
        <v>6.6193899015031139</v>
      </c>
      <c r="M14" s="82">
        <v>6.4736557655031159</v>
      </c>
      <c r="N14" s="82">
        <v>6.2355116175031142</v>
      </c>
      <c r="O14" s="82">
        <v>6.1091680725031159</v>
      </c>
      <c r="P14" s="82">
        <v>5.904957459503116</v>
      </c>
      <c r="Q14" s="82">
        <v>5.4271594555031157</v>
      </c>
      <c r="R14" s="82">
        <v>4.735137024503115</v>
      </c>
      <c r="S14" s="82">
        <v>4.7351370245031141</v>
      </c>
      <c r="T14" s="82">
        <v>4.735137024503115</v>
      </c>
      <c r="U14" s="82">
        <v>4.7351370245031141</v>
      </c>
      <c r="V14" s="82">
        <v>4.735137024503115</v>
      </c>
      <c r="W14" s="82">
        <v>4.3715634455031154</v>
      </c>
      <c r="X14" s="82">
        <v>4.3715634455031154</v>
      </c>
      <c r="Y14" s="82">
        <v>4.3715634455031154</v>
      </c>
      <c r="Z14" s="82">
        <v>4.3715634455031154</v>
      </c>
      <c r="AA14" s="82">
        <v>4.3715634455031154</v>
      </c>
      <c r="AB14" s="82">
        <v>4.0079898665031157</v>
      </c>
      <c r="AC14" s="82">
        <v>4.0079898665031148</v>
      </c>
      <c r="AD14" s="82">
        <v>4.0079898665031157</v>
      </c>
      <c r="AE14" s="82">
        <v>4.0079898665031166</v>
      </c>
      <c r="AF14" s="82">
        <v>4.0079898665031157</v>
      </c>
      <c r="AG14" s="83">
        <v>3.4262721405031149</v>
      </c>
      <c r="AH14" s="83">
        <v>3.426272140503114</v>
      </c>
      <c r="AI14" s="83">
        <v>3.4262721405031149</v>
      </c>
      <c r="AJ14" s="83">
        <v>3.4262721405031153</v>
      </c>
      <c r="AK14" s="83">
        <v>3.4262721405031149</v>
      </c>
      <c r="AL14" s="83">
        <v>3.4262721405031149</v>
      </c>
      <c r="AM14" s="83">
        <v>3.4262721405031149</v>
      </c>
      <c r="AN14" s="83">
        <v>3.4262721405031149</v>
      </c>
      <c r="AO14" s="83">
        <v>3.4262721405031149</v>
      </c>
      <c r="AP14" s="83">
        <v>3.4262721405031149</v>
      </c>
      <c r="AQ14" s="83">
        <v>3.4262721405031149</v>
      </c>
      <c r="AR14" s="83">
        <v>3.4262721405031149</v>
      </c>
      <c r="AS14" s="83">
        <v>3.4262721405031149</v>
      </c>
      <c r="AT14" s="83">
        <v>3.426272140503114</v>
      </c>
      <c r="AU14" s="83">
        <v>3.4262721405031153</v>
      </c>
      <c r="AV14" s="83">
        <v>3.4262721405031149</v>
      </c>
      <c r="AW14" s="83">
        <v>3.4262721405031149</v>
      </c>
      <c r="AX14" s="83">
        <v>3.4262721405031149</v>
      </c>
      <c r="AY14" s="83">
        <v>3.4262721405031149</v>
      </c>
      <c r="AZ14" s="83">
        <v>3.4262721405031149</v>
      </c>
      <c r="BA14" s="83">
        <v>3.4262721405031149</v>
      </c>
      <c r="BB14" s="83">
        <v>3.4262721405031149</v>
      </c>
      <c r="BC14" s="83">
        <v>3.4262721405031153</v>
      </c>
      <c r="BD14" s="83">
        <v>3.4262721405031153</v>
      </c>
      <c r="BE14" s="83">
        <v>3.4262721405031158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270</v>
      </c>
      <c r="D15" s="26" t="s">
        <v>340</v>
      </c>
      <c r="E15" s="26" t="s">
        <v>272</v>
      </c>
      <c r="F15" s="26">
        <v>2</v>
      </c>
      <c r="H15" s="82">
        <v>93.916683426222306</v>
      </c>
      <c r="I15" s="82">
        <v>86.773762896135096</v>
      </c>
      <c r="J15" s="82">
        <v>84.801355524691147</v>
      </c>
      <c r="K15" s="82">
        <v>82.587214098833911</v>
      </c>
      <c r="L15" s="82">
        <v>63.291734730010809</v>
      </c>
      <c r="M15" s="82">
        <v>60.942725821699398</v>
      </c>
      <c r="N15" s="82">
        <v>57.96323673186081</v>
      </c>
      <c r="O15" s="82">
        <v>56.109735540220214</v>
      </c>
      <c r="P15" s="82">
        <v>53.580227744057929</v>
      </c>
      <c r="Q15" s="82">
        <v>48.669844370486793</v>
      </c>
      <c r="R15" s="82">
        <v>41.972729519252525</v>
      </c>
      <c r="S15" s="82">
        <v>41.489166503883297</v>
      </c>
      <c r="T15" s="82">
        <v>41.334276952451738</v>
      </c>
      <c r="U15" s="82">
        <v>40.921204348377131</v>
      </c>
      <c r="V15" s="82">
        <v>40.510777316927985</v>
      </c>
      <c r="W15" s="82">
        <v>37.040147603976941</v>
      </c>
      <c r="X15" s="82">
        <v>36.678909881575827</v>
      </c>
      <c r="Y15" s="82">
        <v>36.328264172480857</v>
      </c>
      <c r="Z15" s="82">
        <v>35.98514213691768</v>
      </c>
      <c r="AA15" s="82">
        <v>35.644384432880955</v>
      </c>
      <c r="AB15" s="82">
        <v>32.383269430288713</v>
      </c>
      <c r="AC15" s="82">
        <v>32.078897435272161</v>
      </c>
      <c r="AD15" s="82">
        <v>31.788990908374515</v>
      </c>
      <c r="AE15" s="82">
        <v>31.495392859775883</v>
      </c>
      <c r="AF15" s="82">
        <v>31.212498356593276</v>
      </c>
      <c r="AG15" s="83">
        <v>26.449687915627841</v>
      </c>
      <c r="AH15" s="83">
        <v>26.219073579873253</v>
      </c>
      <c r="AI15" s="83">
        <v>25.99047060661432</v>
      </c>
      <c r="AJ15" s="83">
        <v>25.763861442114944</v>
      </c>
      <c r="AK15" s="83">
        <v>25.539228686028562</v>
      </c>
      <c r="AL15" s="83">
        <v>25.316555090054425</v>
      </c>
      <c r="AM15" s="83">
        <v>25.095823556605676</v>
      </c>
      <c r="AN15" s="83">
        <v>24.877017137489265</v>
      </c>
      <c r="AO15" s="83">
        <v>24.660119032597319</v>
      </c>
      <c r="AP15" s="83">
        <v>24.44511258861019</v>
      </c>
      <c r="AQ15" s="83">
        <v>24.231981297710824</v>
      </c>
      <c r="AR15" s="83">
        <v>24.020708796310458</v>
      </c>
      <c r="AS15" s="83">
        <v>23.811278863785542</v>
      </c>
      <c r="AT15" s="83">
        <v>23.60367542122577</v>
      </c>
      <c r="AU15" s="83">
        <v>23.397882530193169</v>
      </c>
      <c r="AV15" s="83">
        <v>23.193884391491956</v>
      </c>
      <c r="AW15" s="83">
        <v>22.991665343949425</v>
      </c>
      <c r="AX15" s="83">
        <v>22.791209863207389</v>
      </c>
      <c r="AY15" s="83">
        <v>22.592502560524341</v>
      </c>
      <c r="AZ15" s="83">
        <v>22.395528181588094</v>
      </c>
      <c r="BA15" s="83">
        <v>22.200271605338941</v>
      </c>
      <c r="BB15" s="83">
        <v>22.006717842803035</v>
      </c>
      <c r="BC15" s="83">
        <v>21.814852035936184</v>
      </c>
      <c r="BD15" s="83">
        <v>21.62465945647763</v>
      </c>
      <c r="BE15" s="83">
        <v>21.436125504814118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273</v>
      </c>
      <c r="D16" s="26" t="s">
        <v>341</v>
      </c>
      <c r="E16" s="26" t="s">
        <v>275</v>
      </c>
      <c r="F16" s="26">
        <v>2</v>
      </c>
      <c r="H16" s="82">
        <v>77.064154521159438</v>
      </c>
      <c r="I16" s="82">
        <v>78.642700020640703</v>
      </c>
      <c r="J16" s="82">
        <v>80.200013638288752</v>
      </c>
      <c r="K16" s="82">
        <v>81.795385654666902</v>
      </c>
      <c r="L16" s="82">
        <v>83.397390926429082</v>
      </c>
      <c r="M16" s="82">
        <v>84.923295529707403</v>
      </c>
      <c r="N16" s="82">
        <v>86.178600323239039</v>
      </c>
      <c r="O16" s="82">
        <v>87.387169858036756</v>
      </c>
      <c r="P16" s="82">
        <v>88.622185212368777</v>
      </c>
      <c r="Q16" s="82">
        <v>89.832355827454606</v>
      </c>
      <c r="R16" s="82">
        <v>91.044690224949036</v>
      </c>
      <c r="S16" s="82">
        <v>92.268036002848262</v>
      </c>
      <c r="T16" s="82">
        <v>92.65305163000977</v>
      </c>
      <c r="U16" s="82">
        <v>93.726114321231009</v>
      </c>
      <c r="V16" s="82">
        <v>94.813271893260563</v>
      </c>
      <c r="W16" s="82">
        <v>95.866402563942856</v>
      </c>
      <c r="X16" s="82">
        <v>96.944150969539081</v>
      </c>
      <c r="Y16" s="82">
        <v>98.01088201103245</v>
      </c>
      <c r="Z16" s="82">
        <v>99.074732962328383</v>
      </c>
      <c r="AA16" s="82">
        <v>100.15152211806335</v>
      </c>
      <c r="AB16" s="82">
        <v>101.19276066620857</v>
      </c>
      <c r="AC16" s="82">
        <v>102.28189442652864</v>
      </c>
      <c r="AD16" s="82">
        <v>103.33809587059363</v>
      </c>
      <c r="AE16" s="82">
        <v>104.42826043518629</v>
      </c>
      <c r="AF16" s="82">
        <v>105.49764533131805</v>
      </c>
      <c r="AG16" s="83">
        <v>106.54437905333565</v>
      </c>
      <c r="AH16" s="83">
        <v>107.60034118586836</v>
      </c>
      <c r="AI16" s="83">
        <v>108.66561292592881</v>
      </c>
      <c r="AJ16" s="83">
        <v>109.74027618387359</v>
      </c>
      <c r="AK16" s="83">
        <v>110.82441358966184</v>
      </c>
      <c r="AL16" s="83">
        <v>111.91810849916872</v>
      </c>
      <c r="AM16" s="83">
        <v>113.02144500055429</v>
      </c>
      <c r="AN16" s="83">
        <v>114.13450792068794</v>
      </c>
      <c r="AO16" s="83">
        <v>115.2573828316294</v>
      </c>
      <c r="AP16" s="83">
        <v>116.39015605716634</v>
      </c>
      <c r="AQ16" s="83">
        <v>117.53291467940925</v>
      </c>
      <c r="AR16" s="83">
        <v>118.68574654544427</v>
      </c>
      <c r="AS16" s="83">
        <v>119.8487402740441</v>
      </c>
      <c r="AT16" s="83">
        <v>121.02198526243779</v>
      </c>
      <c r="AU16" s="83">
        <v>122.20557169313982</v>
      </c>
      <c r="AV16" s="83">
        <v>123.39959054083903</v>
      </c>
      <c r="AW16" s="83">
        <v>124.60413357934796</v>
      </c>
      <c r="AX16" s="83">
        <v>125.81929338861286</v>
      </c>
      <c r="AY16" s="83">
        <v>127.04516336178538</v>
      </c>
      <c r="AZ16" s="83">
        <v>128.28183771235601</v>
      </c>
      <c r="BA16" s="83">
        <v>129.52941148135002</v>
      </c>
      <c r="BB16" s="83">
        <v>130.78798054458656</v>
      </c>
      <c r="BC16" s="83">
        <v>132.05764162000128</v>
      </c>
      <c r="BD16" s="83">
        <v>133.33849227503302</v>
      </c>
      <c r="BE16" s="83">
        <v>134.63063093407533</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285</v>
      </c>
      <c r="D17" s="26" t="s">
        <v>342</v>
      </c>
      <c r="E17" s="26" t="s">
        <v>287</v>
      </c>
      <c r="F17" s="26">
        <v>0</v>
      </c>
      <c r="H17" s="88">
        <v>0.82838819607961167</v>
      </c>
      <c r="I17" s="88">
        <v>0.83155530321649218</v>
      </c>
      <c r="J17" s="88">
        <v>0.83470346070278556</v>
      </c>
      <c r="K17" s="88">
        <v>0.83786038458068612</v>
      </c>
      <c r="L17" s="88">
        <v>0.84092976543629738</v>
      </c>
      <c r="M17" s="88">
        <v>0.84310182283526058</v>
      </c>
      <c r="N17" s="88">
        <v>0.84481778006646802</v>
      </c>
      <c r="O17" s="88">
        <v>0.84642585811340765</v>
      </c>
      <c r="P17" s="88">
        <v>0.84804198804015174</v>
      </c>
      <c r="Q17" s="88">
        <v>0.84958965461555258</v>
      </c>
      <c r="R17" s="88">
        <v>0.85109928587860773</v>
      </c>
      <c r="S17" s="88">
        <v>0.85260178889428306</v>
      </c>
      <c r="T17" s="88">
        <v>0.8529644330239512</v>
      </c>
      <c r="U17" s="88">
        <v>0.85422339099653788</v>
      </c>
      <c r="V17" s="88">
        <v>0.85546792510395653</v>
      </c>
      <c r="W17" s="88">
        <v>0.85664409794796204</v>
      </c>
      <c r="X17" s="88">
        <v>0.85782920092228065</v>
      </c>
      <c r="Y17" s="88">
        <v>0.85898029576425272</v>
      </c>
      <c r="Z17" s="88">
        <v>0.860105690906112</v>
      </c>
      <c r="AA17" s="88">
        <v>0.8612233234513581</v>
      </c>
      <c r="AB17" s="88">
        <v>0.86228090241612954</v>
      </c>
      <c r="AC17" s="88">
        <v>0.86337249941165961</v>
      </c>
      <c r="AD17" s="88">
        <v>0.8644075089267097</v>
      </c>
      <c r="AE17" s="88">
        <v>0.86546148004835233</v>
      </c>
      <c r="AF17" s="88">
        <v>0.86647344139134308</v>
      </c>
      <c r="AG17" s="89">
        <v>0.8674432048206262</v>
      </c>
      <c r="AH17" s="89">
        <v>0.86840471471654246</v>
      </c>
      <c r="AI17" s="89">
        <v>0.86935804170910269</v>
      </c>
      <c r="AJ17" s="89">
        <v>0.87030325581557955</v>
      </c>
      <c r="AK17" s="89">
        <v>0.87124042644583211</v>
      </c>
      <c r="AL17" s="89">
        <v>0.87216962240758356</v>
      </c>
      <c r="AM17" s="89">
        <v>0.87309091191165344</v>
      </c>
      <c r="AN17" s="89">
        <v>0.87400436257714464</v>
      </c>
      <c r="AO17" s="89">
        <v>0.87491004143658391</v>
      </c>
      <c r="AP17" s="89">
        <v>0.8758080149410189</v>
      </c>
      <c r="AQ17" s="89">
        <v>0.87669834896507037</v>
      </c>
      <c r="AR17" s="89">
        <v>0.8775811088119404</v>
      </c>
      <c r="AS17" s="89">
        <v>0.87845635921837706</v>
      </c>
      <c r="AT17" s="89">
        <v>0.87932416435959582</v>
      </c>
      <c r="AU17" s="89">
        <v>0.88018458785415854</v>
      </c>
      <c r="AV17" s="89">
        <v>0.8810376927688085</v>
      </c>
      <c r="AW17" s="89">
        <v>0.88188354162326588</v>
      </c>
      <c r="AX17" s="89">
        <v>0.88272219639497862</v>
      </c>
      <c r="AY17" s="89">
        <v>0.88355371852383435</v>
      </c>
      <c r="AZ17" s="89">
        <v>0.8843781689168303</v>
      </c>
      <c r="BA17" s="89">
        <v>0.88519560795270158</v>
      </c>
      <c r="BB17" s="89">
        <v>0.88600609548651132</v>
      </c>
      <c r="BC17" s="89">
        <v>0.88680969085419858</v>
      </c>
      <c r="BD17" s="89">
        <v>0.88760645287708884</v>
      </c>
      <c r="BE17" s="89">
        <v>0.88839643986636319</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7" t="s">
        <v>343</v>
      </c>
      <c r="C29" s="128"/>
      <c r="D29" s="128"/>
      <c r="E29" s="128"/>
      <c r="F29" s="128"/>
      <c r="G29" s="128"/>
      <c r="H29" s="128"/>
      <c r="I29" s="129"/>
    </row>
    <row r="30" spans="2:88" x14ac:dyDescent="0.25"/>
    <row r="31" spans="2:88" s="6" customFormat="1" x14ac:dyDescent="0.25">
      <c r="B31" s="48" t="s">
        <v>70</v>
      </c>
      <c r="C31" s="130" t="s">
        <v>118</v>
      </c>
      <c r="D31" s="130"/>
      <c r="E31" s="130"/>
      <c r="F31" s="130"/>
      <c r="G31" s="130"/>
      <c r="H31" s="130"/>
      <c r="I31" s="130"/>
    </row>
    <row r="32" spans="2:88" s="6" customFormat="1" ht="59.7" customHeight="1" x14ac:dyDescent="0.25">
      <c r="B32" s="49">
        <v>1</v>
      </c>
      <c r="C32" s="123" t="s">
        <v>344</v>
      </c>
      <c r="D32" s="110"/>
      <c r="E32" s="110"/>
      <c r="F32" s="110"/>
      <c r="G32" s="110"/>
      <c r="H32" s="110"/>
      <c r="I32" s="110"/>
    </row>
    <row r="33" spans="2:9" s="6" customFormat="1" ht="54" customHeight="1" x14ac:dyDescent="0.25">
      <c r="B33" s="49">
        <v>2</v>
      </c>
      <c r="C33" s="123" t="s">
        <v>345</v>
      </c>
      <c r="D33" s="110"/>
      <c r="E33" s="110"/>
      <c r="F33" s="110"/>
      <c r="G33" s="110"/>
      <c r="H33" s="110"/>
      <c r="I33" s="110"/>
    </row>
    <row r="34" spans="2:9" s="6" customFormat="1" ht="58.2" customHeight="1" x14ac:dyDescent="0.25">
      <c r="B34" s="49">
        <v>3</v>
      </c>
      <c r="C34" s="123" t="s">
        <v>346</v>
      </c>
      <c r="D34" s="110"/>
      <c r="E34" s="110"/>
      <c r="F34" s="110"/>
      <c r="G34" s="110"/>
      <c r="H34" s="110"/>
      <c r="I34" s="110"/>
    </row>
    <row r="35" spans="2:9" s="6" customFormat="1" ht="61.2" customHeight="1" x14ac:dyDescent="0.25">
      <c r="B35" s="49">
        <v>4</v>
      </c>
      <c r="C35" s="123" t="s">
        <v>347</v>
      </c>
      <c r="D35" s="110"/>
      <c r="E35" s="110"/>
      <c r="F35" s="110"/>
      <c r="G35" s="110"/>
      <c r="H35" s="110"/>
      <c r="I35" s="110"/>
    </row>
    <row r="36" spans="2:9" s="6" customFormat="1" ht="58.5" customHeight="1" x14ac:dyDescent="0.25">
      <c r="B36" s="49">
        <v>5</v>
      </c>
      <c r="C36" s="123" t="s">
        <v>348</v>
      </c>
      <c r="D36" s="110"/>
      <c r="E36" s="110"/>
      <c r="F36" s="110"/>
      <c r="G36" s="110"/>
      <c r="H36" s="110"/>
      <c r="I36" s="110"/>
    </row>
    <row r="37" spans="2:9" s="6" customFormat="1" ht="75.45" customHeight="1" x14ac:dyDescent="0.25">
      <c r="B37" s="49">
        <v>6</v>
      </c>
      <c r="C37" s="123" t="s">
        <v>349</v>
      </c>
      <c r="D37" s="110"/>
      <c r="E37" s="110"/>
      <c r="F37" s="110"/>
      <c r="G37" s="110"/>
      <c r="H37" s="110"/>
      <c r="I37" s="110"/>
    </row>
    <row r="38" spans="2:9" s="6" customFormat="1" ht="61.5" customHeight="1" x14ac:dyDescent="0.25">
      <c r="B38" s="49">
        <v>7</v>
      </c>
      <c r="C38" s="123" t="s">
        <v>350</v>
      </c>
      <c r="D38" s="110"/>
      <c r="E38" s="110"/>
      <c r="F38" s="110"/>
      <c r="G38" s="110"/>
      <c r="H38" s="110"/>
      <c r="I38" s="110"/>
    </row>
    <row r="39" spans="2:9" s="6" customFormat="1" ht="75.45" customHeight="1" x14ac:dyDescent="0.25">
      <c r="B39" s="49">
        <v>8</v>
      </c>
      <c r="C39" s="123" t="s">
        <v>351</v>
      </c>
      <c r="D39" s="110"/>
      <c r="E39" s="110"/>
      <c r="F39" s="110"/>
      <c r="G39" s="110"/>
      <c r="H39" s="110"/>
      <c r="I39" s="110"/>
    </row>
    <row r="40" spans="2:9" s="6" customFormat="1" ht="66" customHeight="1" x14ac:dyDescent="0.25">
      <c r="B40" s="49">
        <v>9</v>
      </c>
      <c r="C40" s="123" t="s">
        <v>352</v>
      </c>
      <c r="D40" s="110"/>
      <c r="E40" s="110"/>
      <c r="F40" s="110"/>
      <c r="G40" s="110"/>
      <c r="H40" s="110"/>
      <c r="I40" s="110"/>
    </row>
    <row r="41" spans="2:9" s="6" customFormat="1" ht="54.45" customHeight="1" x14ac:dyDescent="0.25">
      <c r="B41" s="49">
        <v>10</v>
      </c>
      <c r="C41" s="123" t="s">
        <v>353</v>
      </c>
      <c r="D41" s="110"/>
      <c r="E41" s="110"/>
      <c r="F41" s="110"/>
      <c r="G41" s="110"/>
      <c r="H41" s="110"/>
      <c r="I41" s="110"/>
    </row>
    <row r="42" spans="2:9" s="6" customFormat="1" ht="57.45" customHeight="1" x14ac:dyDescent="0.25">
      <c r="B42" s="49">
        <v>11</v>
      </c>
      <c r="C42" s="123" t="s">
        <v>354</v>
      </c>
      <c r="D42" s="110"/>
      <c r="E42" s="110"/>
      <c r="F42" s="110"/>
      <c r="G42" s="110"/>
      <c r="H42" s="110"/>
      <c r="I42" s="110"/>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C20" sqref="C2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9" t="s">
        <v>355</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3</v>
      </c>
      <c r="C3" s="115"/>
      <c r="D3" s="131" t="str">
        <f>'Cover sheet'!C5</f>
        <v>Southern Water</v>
      </c>
      <c r="E3" s="132"/>
      <c r="F3" s="133"/>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6</v>
      </c>
      <c r="C4" s="115"/>
      <c r="D4" s="131" t="str">
        <f>'Cover sheet'!C6</f>
        <v>Kent Thanet</v>
      </c>
      <c r="E4" s="132"/>
      <c r="F4" s="133"/>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5" t="s">
        <v>150</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151</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5" t="s">
        <v>70</v>
      </c>
      <c r="C6" s="17" t="s">
        <v>152</v>
      </c>
      <c r="D6" s="18" t="s">
        <v>72</v>
      </c>
      <c r="E6" s="18" t="s">
        <v>73</v>
      </c>
      <c r="F6" s="75"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356</v>
      </c>
      <c r="E7" s="29" t="s">
        <v>101</v>
      </c>
      <c r="F7" s="29">
        <v>2</v>
      </c>
      <c r="H7" s="82">
        <f>'[2]9. FP SDB (RO)'!L$3</f>
        <v>52.655499118241508</v>
      </c>
      <c r="I7" s="82">
        <f>'[2]9. FP SDB (RO)'!M$3</f>
        <v>52.089420784271319</v>
      </c>
      <c r="J7" s="82">
        <f>'[2]9. FP SDB (RO)'!N$3</f>
        <v>52.051179935840807</v>
      </c>
      <c r="K7" s="82">
        <f>'[2]9. FP SDB (RO)'!O$3</f>
        <v>52.02605377796106</v>
      </c>
      <c r="L7" s="82">
        <f>'[2]9. FP SDB (RO)'!P$3</f>
        <v>50.236287609673894</v>
      </c>
      <c r="M7" s="82">
        <f>'[2]9. FP SDB (RO)'!Q$3</f>
        <v>50.19316248421778</v>
      </c>
      <c r="N7" s="82">
        <f>'[2]9. FP SDB (RO)'!R$3</f>
        <v>49.98902715278939</v>
      </c>
      <c r="O7" s="82">
        <f>'[2]9. FP SDB (RO)'!S$3</f>
        <v>49.901125843648742</v>
      </c>
      <c r="P7" s="82">
        <f>'[2]9. FP SDB (RO)'!T$3</f>
        <v>49.753748864996297</v>
      </c>
      <c r="Q7" s="82">
        <f>'[2]9. FP SDB (RO)'!U$3</f>
        <v>49.32557790555073</v>
      </c>
      <c r="R7" s="82">
        <f>'[2]9. FP SDB (RO)'!V$3</f>
        <v>48.115655157369957</v>
      </c>
      <c r="S7" s="82">
        <f>'[2]9. FP SDB (RO)'!W$3</f>
        <v>48.352425428084914</v>
      </c>
      <c r="T7" s="82">
        <f>'[2]9. FP SDB (RO)'!X$3</f>
        <v>48.358331702394445</v>
      </c>
      <c r="U7" s="82">
        <f>'[2]9. FP SDB (RO)'!Y$3</f>
        <v>48.572033916531851</v>
      </c>
      <c r="V7" s="82">
        <f>'[2]9. FP SDB (RO)'!Z$3</f>
        <v>48.792205926548704</v>
      </c>
      <c r="W7" s="82">
        <f>'[2]9. FP SDB (RO)'!AA$3</f>
        <v>47.893552066307784</v>
      </c>
      <c r="X7" s="82">
        <f>'[2]9. FP SDB (RO)'!AB$3</f>
        <v>48.116096328722264</v>
      </c>
      <c r="Y7" s="82">
        <f>'[2]9. FP SDB (RO)'!AC$3</f>
        <v>48.339363272146272</v>
      </c>
      <c r="Z7" s="82">
        <f>'[2]9. FP SDB (RO)'!AD$3</f>
        <v>48.565761189080042</v>
      </c>
      <c r="AA7" s="82">
        <f>'[2]9. FP SDB (RO)'!AE$3</f>
        <v>48.803942359532968</v>
      </c>
      <c r="AB7" s="82">
        <f>'[2]9. FP SDB (RO)'!AF$3</f>
        <v>47.907423079683966</v>
      </c>
      <c r="AC7" s="82">
        <f>'[2]9. FP SDB (RO)'!AG$3</f>
        <v>48.147639405863643</v>
      </c>
      <c r="AD7" s="82">
        <f>'[2]9. FP SDB (RO)'!AH$3</f>
        <v>48.383871425054309</v>
      </c>
      <c r="AE7" s="82">
        <f>'[2]9. FP SDB (RO)'!AI$3</f>
        <v>48.6307433401183</v>
      </c>
      <c r="AF7" s="82">
        <f>'[2]9. FP SDB (RO)'!AJ$3</f>
        <v>48.874896123034034</v>
      </c>
      <c r="AG7" s="85">
        <f>'[2]9. FP SDB (RO)'!AK$3</f>
        <v>48.095190967056922</v>
      </c>
      <c r="AH7" s="85">
        <f>'[2]9. FP SDB (RO)'!AL$3</f>
        <v>48.317644878249837</v>
      </c>
      <c r="AI7" s="85">
        <f>'[2]9. FP SDB (RO)'!AM$3</f>
        <v>48.540919012597641</v>
      </c>
      <c r="AJ7" s="85">
        <f>'[2]9. FP SDB (RO)'!AN$3</f>
        <v>48.764860579164576</v>
      </c>
      <c r="AK7" s="85">
        <f>'[2]9. FP SDB (RO)'!AO$3</f>
        <v>48.989333079490827</v>
      </c>
      <c r="AL7" s="85">
        <f>'[2]9. FP SDB (RO)'!AP$3</f>
        <v>48.834214225685784</v>
      </c>
      <c r="AM7" s="85">
        <f>'[2]9. FP SDB (RO)'!AQ$3</f>
        <v>49.059394149357537</v>
      </c>
      <c r="AN7" s="85">
        <f>'[2]9. FP SDB (RO)'!AR$3</f>
        <v>49.284773858033546</v>
      </c>
      <c r="AO7" s="85">
        <f>'[2]9. FP SDB (RO)'!AS$3</f>
        <v>49.510263902482613</v>
      </c>
      <c r="AP7" s="85">
        <f>'[2]9. FP SDB (RO)'!AT$3</f>
        <v>49.735783224012856</v>
      </c>
      <c r="AQ7" s="85">
        <f>'[2]9. FP SDB (RO)'!AU$3</f>
        <v>49.551258155574317</v>
      </c>
      <c r="AR7" s="85">
        <f>'[2]9. FP SDB (RO)'!AV$3</f>
        <v>49.776621554491179</v>
      </c>
      <c r="AS7" s="85">
        <f>'[2]9. FP SDB (RO)'!AW$3</f>
        <v>50.001812048010272</v>
      </c>
      <c r="AT7" s="85">
        <f>'[2]9. FP SDB (RO)'!AX$3</f>
        <v>50.226773375685319</v>
      </c>
      <c r="AU7" s="85">
        <f>'[2]9. FP SDB (RO)'!AY$3</f>
        <v>50.451453815004932</v>
      </c>
      <c r="AV7" s="85">
        <f>'[2]9. FP SDB (RO)'!AZ$3</f>
        <v>50.315805678688861</v>
      </c>
      <c r="AW7" s="85">
        <f>'[2]9. FP SDB (RO)'!BA$3</f>
        <v>50.539784873782907</v>
      </c>
      <c r="AX7" s="85">
        <f>'[2]9. FP SDB (RO)'!BB$3</f>
        <v>50.76335051412547</v>
      </c>
      <c r="AY7" s="85">
        <f>'[2]9. FP SDB (RO)'!BC$3</f>
        <v>50.986464578981028</v>
      </c>
      <c r="AZ7" s="85">
        <f>'[2]9. FP SDB (RO)'!BD$3</f>
        <v>51.209091611673806</v>
      </c>
      <c r="BA7" s="85">
        <f>'[2]9. FP SDB (RO)'!BE$3</f>
        <v>51.061091278418232</v>
      </c>
      <c r="BB7" s="85">
        <f>'[2]9. FP SDB (RO)'!BF$3</f>
        <v>51.281830493700788</v>
      </c>
      <c r="BC7" s="85">
        <f>'[2]9. FP SDB (RO)'!BG$3</f>
        <v>51.501968132150211</v>
      </c>
      <c r="BD7" s="85">
        <f>'[2]9. FP SDB (RO)'!BH$3</f>
        <v>51.721476347874649</v>
      </c>
      <c r="BE7" s="85">
        <f>'[2]9. FP SDB (RO)'!BI$3</f>
        <v>51.9403287881144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357</v>
      </c>
      <c r="E8" s="26" t="s">
        <v>101</v>
      </c>
      <c r="F8" s="26">
        <v>2</v>
      </c>
      <c r="H8" s="82">
        <f>'[2]9. FP SDB (RO)'!L$4</f>
        <v>42.138171149481487</v>
      </c>
      <c r="I8" s="82">
        <f>'[2]9. FP SDB (RO)'!M$4</f>
        <v>42.371592202410511</v>
      </c>
      <c r="J8" s="82">
        <f>'[2]9. FP SDB (RO)'!N$4</f>
        <v>47.488493892047863</v>
      </c>
      <c r="K8" s="82">
        <f>'[2]9. FP SDB (RO)'!O$4</f>
        <v>47.50970500326337</v>
      </c>
      <c r="L8" s="82">
        <f>'[2]9. FP SDB (RO)'!P$4</f>
        <v>44.089436251461258</v>
      </c>
      <c r="M8" s="82">
        <f>'[2]9. FP SDB (RO)'!Q$4</f>
        <v>45.160859974292613</v>
      </c>
      <c r="N8" s="82">
        <f>'[2]9. FP SDB (RO)'!R$4</f>
        <v>45.14723528473526</v>
      </c>
      <c r="O8" s="82">
        <f>'[2]9. FP SDB (RO)'!S$4</f>
        <v>41.794987212810817</v>
      </c>
      <c r="P8" s="82">
        <f>'[2]9. FP SDB (RO)'!T$4</f>
        <v>41.870255167699021</v>
      </c>
      <c r="Q8" s="82">
        <f>'[2]9. FP SDB (RO)'!U$4</f>
        <v>41.877620975257692</v>
      </c>
      <c r="R8" s="82">
        <f>'[2]9. FP SDB (RO)'!V$4</f>
        <v>42.007061890602209</v>
      </c>
      <c r="S8" s="82">
        <f>'[2]9. FP SDB (RO)'!W$4</f>
        <v>42.141173393842443</v>
      </c>
      <c r="T8" s="82">
        <f>'[2]9. FP SDB (RO)'!X$4</f>
        <v>42.044420900677238</v>
      </c>
      <c r="U8" s="82">
        <f>'[2]9. FP SDB (RO)'!Y$4</f>
        <v>42.15546434733993</v>
      </c>
      <c r="V8" s="82">
        <f>'[2]9. FP SDB (RO)'!Z$4</f>
        <v>42.272977589882046</v>
      </c>
      <c r="W8" s="82">
        <f>'[2]9. FP SDB (RO)'!AA$4</f>
        <v>42.288464795365535</v>
      </c>
      <c r="X8" s="82">
        <f>'[2]9. FP SDB (RO)'!AB$4</f>
        <v>42.311576544504426</v>
      </c>
      <c r="Y8" s="82">
        <f>'[2]9. FP SDB (RO)'!AC$4</f>
        <v>42.335410974652859</v>
      </c>
      <c r="Z8" s="82">
        <f>'[2]9. FP SDB (RO)'!AD$4</f>
        <v>42.362376378311033</v>
      </c>
      <c r="AA8" s="82">
        <f>'[2]9. FP SDB (RO)'!AE$4</f>
        <v>42.401125035488363</v>
      </c>
      <c r="AB8" s="82">
        <f>'[2]9. FP SDB (RO)'!AF$4</f>
        <v>42.400420930434919</v>
      </c>
      <c r="AC8" s="82">
        <f>'[2]9. FP SDB (RO)'!AG$4</f>
        <v>42.412878852410138</v>
      </c>
      <c r="AD8" s="82">
        <f>'[2]9. FP SDB (RO)'!AH$4</f>
        <v>42.421352467396353</v>
      </c>
      <c r="AE8" s="82">
        <f>'[2]9. FP SDB (RO)'!AI$4</f>
        <v>42.440465978255901</v>
      </c>
      <c r="AF8" s="82">
        <f>'[2]9. FP SDB (RO)'!AJ$4</f>
        <v>42.456860356967184</v>
      </c>
      <c r="AG8" s="85">
        <f>'[2]9. FP SDB (RO)'!AK$4</f>
        <v>42.519749973783121</v>
      </c>
      <c r="AH8" s="85">
        <f>'[2]9. FP SDB (RO)'!AL$4</f>
        <v>42.573080931769098</v>
      </c>
      <c r="AI8" s="85">
        <f>'[2]9. FP SDB (RO)'!AM$4</f>
        <v>42.627232112909937</v>
      </c>
      <c r="AJ8" s="85">
        <f>'[2]9. FP SDB (RO)'!AN$4</f>
        <v>42.682050726269928</v>
      </c>
      <c r="AK8" s="85">
        <f>'[2]9. FP SDB (RO)'!AO$4</f>
        <v>42.737400273389234</v>
      </c>
      <c r="AL8" s="85">
        <f>'[2]9. FP SDB (RO)'!AP$4</f>
        <v>42.770768441064597</v>
      </c>
      <c r="AM8" s="85">
        <f>'[2]9. FP SDB (RO)'!AQ$4</f>
        <v>42.804435386216731</v>
      </c>
      <c r="AN8" s="85">
        <f>'[2]9. FP SDB (RO)'!AR$4</f>
        <v>42.838302116373136</v>
      </c>
      <c r="AO8" s="85">
        <f>'[2]9. FP SDB (RO)'!AS$4</f>
        <v>42.872279182302599</v>
      </c>
      <c r="AP8" s="85">
        <f>'[2]9. FP SDB (RO)'!AT$4</f>
        <v>42.906285525313244</v>
      </c>
      <c r="AQ8" s="85">
        <f>'[2]9. FP SDB (RO)'!AU$4</f>
        <v>42.9796244450119</v>
      </c>
      <c r="AR8" s="85">
        <f>'[2]9. FP SDB (RO)'!AV$4</f>
        <v>43.052851832065961</v>
      </c>
      <c r="AS8" s="85">
        <f>'[2]9. FP SDB (RO)'!AW$4</f>
        <v>43.125906313722247</v>
      </c>
      <c r="AT8" s="85">
        <f>'[2]9. FP SDB (RO)'!AX$4</f>
        <v>43.198731629534493</v>
      </c>
      <c r="AU8" s="85">
        <f>'[2]9. FP SDB (RO)'!AY$4</f>
        <v>43.271276056991304</v>
      </c>
      <c r="AV8" s="85">
        <f>'[2]9. FP SDB (RO)'!AZ$4</f>
        <v>43.3455188132153</v>
      </c>
      <c r="AW8" s="85">
        <f>'[2]9. FP SDB (RO)'!BA$4</f>
        <v>43.419388900849398</v>
      </c>
      <c r="AX8" s="85">
        <f>'[2]9. FP SDB (RO)'!BB$4</f>
        <v>43.492845433732022</v>
      </c>
      <c r="AY8" s="85">
        <f>'[2]9. FP SDB (RO)'!BC$4</f>
        <v>43.565850391127647</v>
      </c>
      <c r="AZ8" s="85">
        <f>'[2]9. FP SDB (RO)'!BD$4</f>
        <v>43.638368316360484</v>
      </c>
      <c r="BA8" s="85">
        <f>'[2]9. FP SDB (RO)'!BE$4</f>
        <v>43.708738852419856</v>
      </c>
      <c r="BB8" s="85">
        <f>'[2]9. FP SDB (RO)'!BF$4</f>
        <v>43.777848937017353</v>
      </c>
      <c r="BC8" s="85">
        <f>'[2]9. FP SDB (RO)'!BG$4</f>
        <v>43.846357444781717</v>
      </c>
      <c r="BD8" s="85">
        <f>'[2]9. FP SDB (RO)'!BH$4</f>
        <v>43.914236529821096</v>
      </c>
      <c r="BE8" s="85">
        <f>'[2]9. FP SDB (RO)'!BI$4</f>
        <v>43.981459839375795</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309</v>
      </c>
      <c r="D9" s="26" t="s">
        <v>358</v>
      </c>
      <c r="E9" s="26" t="s">
        <v>101</v>
      </c>
      <c r="F9" s="26">
        <v>2</v>
      </c>
      <c r="H9" s="82">
        <f>'[2]9. FP SDB (RO)'!L$5</f>
        <v>55.220676031481482</v>
      </c>
      <c r="I9" s="82">
        <f>'[2]9. FP SDB (RO)'!M$5</f>
        <v>55.613711198410506</v>
      </c>
      <c r="J9" s="82">
        <f>'[2]9. FP SDB (RO)'!N$5</f>
        <v>61.518493892047864</v>
      </c>
      <c r="K9" s="82">
        <f>'[2]9. FP SDB (RO)'!O$5</f>
        <v>61.539705003263371</v>
      </c>
      <c r="L9" s="82">
        <f>'[2]9. FP SDB (RO)'!P$5</f>
        <v>58.119436251461259</v>
      </c>
      <c r="M9" s="82">
        <f>'[2]9. FP SDB (RO)'!Q$5</f>
        <v>61.190859974292614</v>
      </c>
      <c r="N9" s="82">
        <f>'[2]9. FP SDB (RO)'!R$5</f>
        <v>61.177235284735261</v>
      </c>
      <c r="O9" s="82">
        <f>'[2]9. FP SDB (RO)'!S$5</f>
        <v>57.824987212810818</v>
      </c>
      <c r="P9" s="82">
        <f>'[2]9. FP SDB (RO)'!T$5</f>
        <v>57.900255167699022</v>
      </c>
      <c r="Q9" s="82">
        <f>'[2]9. FP SDB (RO)'!U$5</f>
        <v>57.907620975257693</v>
      </c>
      <c r="R9" s="82">
        <f>'[2]9. FP SDB (RO)'!V$5</f>
        <v>58.03706189060221</v>
      </c>
      <c r="S9" s="82">
        <f>'[2]9. FP SDB (RO)'!W$5</f>
        <v>58.171173393842444</v>
      </c>
      <c r="T9" s="82">
        <f>'[2]9. FP SDB (RO)'!X$5</f>
        <v>58.074420900677239</v>
      </c>
      <c r="U9" s="82">
        <f>'[2]9. FP SDB (RO)'!Y$5</f>
        <v>58.185464347339931</v>
      </c>
      <c r="V9" s="82">
        <f>'[2]9. FP SDB (RO)'!Z$5</f>
        <v>58.302977589882047</v>
      </c>
      <c r="W9" s="82">
        <f>'[2]9. FP SDB (RO)'!AA$5</f>
        <v>58.318464795365536</v>
      </c>
      <c r="X9" s="82">
        <f>'[2]9. FP SDB (RO)'!AB$5</f>
        <v>58.341576544504427</v>
      </c>
      <c r="Y9" s="82">
        <f>'[2]9. FP SDB (RO)'!AC$5</f>
        <v>58.36541097465286</v>
      </c>
      <c r="Z9" s="82">
        <f>'[2]9. FP SDB (RO)'!AD$5</f>
        <v>58.392376378311035</v>
      </c>
      <c r="AA9" s="82">
        <f>'[2]9. FP SDB (RO)'!AE$5</f>
        <v>58.431125035488364</v>
      </c>
      <c r="AB9" s="82">
        <f>'[2]9. FP SDB (RO)'!AF$5</f>
        <v>58.43042093043492</v>
      </c>
      <c r="AC9" s="82">
        <f>'[2]9. FP SDB (RO)'!AG$5</f>
        <v>58.442878852410139</v>
      </c>
      <c r="AD9" s="82">
        <f>'[2]9. FP SDB (RO)'!AH$5</f>
        <v>58.451352467396354</v>
      </c>
      <c r="AE9" s="82">
        <f>'[2]9. FP SDB (RO)'!AI$5</f>
        <v>58.470465978255902</v>
      </c>
      <c r="AF9" s="82">
        <f>'[2]9. FP SDB (RO)'!AJ$5</f>
        <v>58.486860356967185</v>
      </c>
      <c r="AG9" s="85">
        <f>'[2]9. FP SDB (RO)'!AK$5</f>
        <v>58.549749973783122</v>
      </c>
      <c r="AH9" s="85">
        <f>'[2]9. FP SDB (RO)'!AL$5</f>
        <v>58.603080931769099</v>
      </c>
      <c r="AI9" s="85">
        <f>'[2]9. FP SDB (RO)'!AM$5</f>
        <v>58.657232112909938</v>
      </c>
      <c r="AJ9" s="85">
        <f>'[2]9. FP SDB (RO)'!AN$5</f>
        <v>58.712050726269929</v>
      </c>
      <c r="AK9" s="85">
        <f>'[2]9. FP SDB (RO)'!AO$5</f>
        <v>58.767400273389235</v>
      </c>
      <c r="AL9" s="85">
        <f>'[2]9. FP SDB (RO)'!AP$5</f>
        <v>58.800768441064598</v>
      </c>
      <c r="AM9" s="85">
        <f>'[2]9. FP SDB (RO)'!AQ$5</f>
        <v>58.834435386216732</v>
      </c>
      <c r="AN9" s="85">
        <f>'[2]9. FP SDB (RO)'!AR$5</f>
        <v>58.868302116373137</v>
      </c>
      <c r="AO9" s="85">
        <f>'[2]9. FP SDB (RO)'!AS$5</f>
        <v>58.9022791823026</v>
      </c>
      <c r="AP9" s="85">
        <f>'[2]9. FP SDB (RO)'!AT$5</f>
        <v>58.936285525313245</v>
      </c>
      <c r="AQ9" s="85">
        <f>'[2]9. FP SDB (RO)'!AU$5</f>
        <v>59.009624445011902</v>
      </c>
      <c r="AR9" s="85">
        <f>'[2]9. FP SDB (RO)'!AV$5</f>
        <v>59.082851832065963</v>
      </c>
      <c r="AS9" s="85">
        <f>'[2]9. FP SDB (RO)'!AW$5</f>
        <v>59.155906313722248</v>
      </c>
      <c r="AT9" s="85">
        <f>'[2]9. FP SDB (RO)'!AX$5</f>
        <v>59.228731629534494</v>
      </c>
      <c r="AU9" s="85">
        <f>'[2]9. FP SDB (RO)'!AY$5</f>
        <v>59.301276056991306</v>
      </c>
      <c r="AV9" s="85">
        <f>'[2]9. FP SDB (RO)'!AZ$5</f>
        <v>59.375518813215301</v>
      </c>
      <c r="AW9" s="85">
        <f>'[2]9. FP SDB (RO)'!BA$5</f>
        <v>59.449388900849399</v>
      </c>
      <c r="AX9" s="85">
        <f>'[2]9. FP SDB (RO)'!BB$5</f>
        <v>59.522845433732023</v>
      </c>
      <c r="AY9" s="85">
        <f>'[2]9. FP SDB (RO)'!BC$5</f>
        <v>59.595850391127648</v>
      </c>
      <c r="AZ9" s="85">
        <f>'[2]9. FP SDB (RO)'!BD$5</f>
        <v>59.668368316360485</v>
      </c>
      <c r="BA9" s="85">
        <f>'[2]9. FP SDB (RO)'!BE$5</f>
        <v>59.738738852419857</v>
      </c>
      <c r="BB9" s="85">
        <f>'[2]9. FP SDB (RO)'!BF$5</f>
        <v>59.807848937017354</v>
      </c>
      <c r="BC9" s="85">
        <f>'[2]9. FP SDB (RO)'!BG$5</f>
        <v>59.876357444781718</v>
      </c>
      <c r="BD9" s="85">
        <f>'[2]9. FP SDB (RO)'!BH$5</f>
        <v>59.944236529821097</v>
      </c>
      <c r="BE9" s="85">
        <f>'[2]9. FP SDB (RO)'!BI$5</f>
        <v>60.011459839375796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311</v>
      </c>
      <c r="D10" s="26" t="s">
        <v>359</v>
      </c>
      <c r="E10" s="26" t="s">
        <v>101</v>
      </c>
      <c r="F10" s="26">
        <v>2</v>
      </c>
      <c r="H10" s="82">
        <f>'[2]9. FP SDB (RO)'!L$8</f>
        <v>2.5651769133722313</v>
      </c>
      <c r="I10" s="82">
        <f>'[2]9. FP SDB (RO)'!M$8</f>
        <v>2.5942904144897287</v>
      </c>
      <c r="J10" s="82">
        <f>'[2]9. FP SDB (RO)'!N$8</f>
        <v>2.6234039156072253</v>
      </c>
      <c r="K10" s="82">
        <f>'[2]9. FP SDB (RO)'!O$8</f>
        <v>2.6525174167247227</v>
      </c>
      <c r="L10" s="82">
        <f>'[2]9. FP SDB (RO)'!P$8</f>
        <v>2.6816309178422202</v>
      </c>
      <c r="M10" s="82">
        <f>'[2]9. FP SDB (RO)'!Q$8</f>
        <v>2.7470334337538334</v>
      </c>
      <c r="N10" s="82">
        <f>'[2]9. FP SDB (RO)'!R$8</f>
        <v>2.8124359496654465</v>
      </c>
      <c r="O10" s="82">
        <f>'[2]9. FP SDB (RO)'!S$8</f>
        <v>2.8778384655770592</v>
      </c>
      <c r="P10" s="82">
        <f>'[2]9. FP SDB (RO)'!T$8</f>
        <v>2.9432409814886724</v>
      </c>
      <c r="Q10" s="82">
        <f>'[2]9. FP SDB (RO)'!U$8</f>
        <v>3.0086434974002856</v>
      </c>
      <c r="R10" s="82">
        <f>'[2]9. FP SDB (RO)'!V$8</f>
        <v>3.1031422640177211</v>
      </c>
      <c r="S10" s="82">
        <f>'[2]9. FP SDB (RO)'!W$8</f>
        <v>3.1976410306351566</v>
      </c>
      <c r="T10" s="82">
        <f>'[2]9. FP SDB (RO)'!X$8</f>
        <v>3.2921397972525925</v>
      </c>
      <c r="U10" s="82">
        <f>'[2]9. FP SDB (RO)'!Y$8</f>
        <v>3.386638563870028</v>
      </c>
      <c r="V10" s="82">
        <f>'[2]9. FP SDB (RO)'!Z$8</f>
        <v>3.4811373304874635</v>
      </c>
      <c r="W10" s="82">
        <f>'[2]9. FP SDB (RO)'!AA$8</f>
        <v>3.536032234016949</v>
      </c>
      <c r="X10" s="82">
        <f>'[2]9. FP SDB (RO)'!AB$8</f>
        <v>3.5909271375464344</v>
      </c>
      <c r="Y10" s="82">
        <f>'[2]9. FP SDB (RO)'!AC$8</f>
        <v>3.6458220410759195</v>
      </c>
      <c r="Z10" s="82">
        <f>'[2]9. FP SDB (RO)'!AD$8</f>
        <v>3.7007169446054049</v>
      </c>
      <c r="AA10" s="82">
        <f>'[2]9. FP SDB (RO)'!AE$8</f>
        <v>3.7556118481348904</v>
      </c>
      <c r="AB10" s="82">
        <f>'[2]9. FP SDB (RO)'!AF$8</f>
        <v>3.8078585951011603</v>
      </c>
      <c r="AC10" s="82">
        <f>'[2]9. FP SDB (RO)'!AG$8</f>
        <v>3.8601053420674303</v>
      </c>
      <c r="AD10" s="82">
        <f>'[2]9. FP SDB (RO)'!AH$8</f>
        <v>3.9123520890337007</v>
      </c>
      <c r="AE10" s="82">
        <f>'[2]9. FP SDB (RO)'!AI$8</f>
        <v>3.9645988359999706</v>
      </c>
      <c r="AF10" s="82">
        <f>'[2]9. FP SDB (RO)'!AJ$8</f>
        <v>4.0168455829662406</v>
      </c>
      <c r="AG10" s="85">
        <f>'[2]9. FP SDB (RO)'!AK$8</f>
        <v>4.0959581107831422</v>
      </c>
      <c r="AH10" s="85">
        <f>'[2]9. FP SDB (RO)'!AL$8</f>
        <v>4.1750706386000447</v>
      </c>
      <c r="AI10" s="85">
        <f>'[2]9. FP SDB (RO)'!AM$8</f>
        <v>4.2541831664169463</v>
      </c>
      <c r="AJ10" s="85">
        <f>'[2]9. FP SDB (RO)'!AN$8</f>
        <v>4.3332956942338487</v>
      </c>
      <c r="AK10" s="85">
        <f>'[2]9. FP SDB (RO)'!AO$8</f>
        <v>4.4124082220507503</v>
      </c>
      <c r="AL10" s="85">
        <f>'[2]9. FP SDB (RO)'!AP$8</f>
        <v>4.4746984674656902</v>
      </c>
      <c r="AM10" s="85">
        <f>'[2]9. FP SDB (RO)'!AQ$8</f>
        <v>4.5369887128806301</v>
      </c>
      <c r="AN10" s="85">
        <f>'[2]9. FP SDB (RO)'!AR$8</f>
        <v>4.5992789582955691</v>
      </c>
      <c r="AO10" s="85">
        <f>'[2]9. FP SDB (RO)'!AS$8</f>
        <v>4.661569203710509</v>
      </c>
      <c r="AP10" s="85">
        <f>'[2]9. FP SDB (RO)'!AT$8</f>
        <v>4.7238594491254489</v>
      </c>
      <c r="AQ10" s="85">
        <f>'[2]9. FP SDB (RO)'!AU$8</f>
        <v>4.8099830009985105</v>
      </c>
      <c r="AR10" s="85">
        <f>'[2]9. FP SDB (RO)'!AV$8</f>
        <v>4.8961065528715739</v>
      </c>
      <c r="AS10" s="85">
        <f>'[2]9. FP SDB (RO)'!AW$8</f>
        <v>4.9822301047446356</v>
      </c>
      <c r="AT10" s="85">
        <f>'[2]9. FP SDB (RO)'!AX$8</f>
        <v>5.068353656617699</v>
      </c>
      <c r="AU10" s="85">
        <f>'[2]9. FP SDB (RO)'!AY$8</f>
        <v>5.1544772084907606</v>
      </c>
      <c r="AV10" s="85">
        <f>'[2]9. FP SDB (RO)'!AZ$8</f>
        <v>5.2436139307116303</v>
      </c>
      <c r="AW10" s="85">
        <f>'[2]9. FP SDB (RO)'!BA$8</f>
        <v>5.3327506529325008</v>
      </c>
      <c r="AX10" s="85">
        <f>'[2]9. FP SDB (RO)'!BB$8</f>
        <v>5.4218873751533705</v>
      </c>
      <c r="AY10" s="85">
        <f>'[2]9. FP SDB (RO)'!BC$8</f>
        <v>5.511024097374241</v>
      </c>
      <c r="AZ10" s="85">
        <f>'[2]9. FP SDB (RO)'!BD$8</f>
        <v>5.6001608195951107</v>
      </c>
      <c r="BA10" s="85">
        <f>'[2]9. FP SDB (RO)'!BE$8</f>
        <v>5.7044853885919364</v>
      </c>
      <c r="BB10" s="85">
        <f>'[2]9. FP SDB (RO)'!BF$8</f>
        <v>5.8088099575887622</v>
      </c>
      <c r="BC10" s="85">
        <f>'[2]9. FP SDB (RO)'!BG$8</f>
        <v>5.9131345265855888</v>
      </c>
      <c r="BD10" s="85">
        <f>'[2]9. FP SDB (RO)'!BH$8</f>
        <v>6.0174590955824145</v>
      </c>
      <c r="BE10" s="85">
        <f>'[2]9. FP SDB (RO)'!BI$8</f>
        <v>6.1217836645792403</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313</v>
      </c>
      <c r="D11" s="26" t="s">
        <v>360</v>
      </c>
      <c r="E11" s="26" t="s">
        <v>101</v>
      </c>
      <c r="F11" s="26">
        <v>2</v>
      </c>
      <c r="H11" s="84">
        <f>'[2]9. FP SDB (RO)'!L$10</f>
        <v>-1.3225776029912595E-10</v>
      </c>
      <c r="I11" s="84">
        <f>'[2]9. FP SDB (RO)'!M$10</f>
        <v>0.92999999964945879</v>
      </c>
      <c r="J11" s="84">
        <f>'[2]9. FP SDB (RO)'!N$10</f>
        <v>6.8439100405998321</v>
      </c>
      <c r="K11" s="84">
        <f>'[2]9. FP SDB (RO)'!O$10</f>
        <v>6.8611338085775886</v>
      </c>
      <c r="L11" s="84">
        <f>'[2]9. FP SDB (RO)'!P$10</f>
        <v>5.2015177239451447</v>
      </c>
      <c r="M11" s="84">
        <f>'[2]9. FP SDB (RO)'!Q$10</f>
        <v>8.2506640563210016</v>
      </c>
      <c r="N11" s="84">
        <f>'[2]9. FP SDB (RO)'!R$10</f>
        <v>8.375772182280425</v>
      </c>
      <c r="O11" s="84">
        <f>'[2]9. FP SDB (RO)'!S$10</f>
        <v>5.0460229035850164</v>
      </c>
      <c r="P11" s="84">
        <f>'[2]9. FP SDB (RO)'!T$10</f>
        <v>5.2032653212140527</v>
      </c>
      <c r="Q11" s="84">
        <f>'[2]9. FP SDB (RO)'!U$10</f>
        <v>5.5733995723066769</v>
      </c>
      <c r="R11" s="84">
        <f>'[2]9. FP SDB (RO)'!V$10</f>
        <v>6.8182644692145313</v>
      </c>
      <c r="S11" s="84">
        <f>'[2]9. FP SDB (RO)'!W$10</f>
        <v>6.6211069351223744</v>
      </c>
      <c r="T11" s="84">
        <f>'[2]9. FP SDB (RO)'!X$10</f>
        <v>6.4239494010302023</v>
      </c>
      <c r="U11" s="84">
        <f>'[2]9. FP SDB (RO)'!Y$10</f>
        <v>6.2267918669380524</v>
      </c>
      <c r="V11" s="84">
        <f>'[2]9. FP SDB (RO)'!Z$10</f>
        <v>6.0296343328458804</v>
      </c>
      <c r="W11" s="84">
        <f>'[2]9. FP SDB (RO)'!AA$10</f>
        <v>6.8888804950408034</v>
      </c>
      <c r="X11" s="84">
        <f>'[2]9. FP SDB (RO)'!AB$10</f>
        <v>6.6345530782357285</v>
      </c>
      <c r="Y11" s="84">
        <f>'[2]9. FP SDB (RO)'!AC$10</f>
        <v>6.3802256614306687</v>
      </c>
      <c r="Z11" s="84">
        <f>'[2]9. FP SDB (RO)'!AD$10</f>
        <v>6.1258982446255867</v>
      </c>
      <c r="AA11" s="84">
        <f>'[2]9. FP SDB (RO)'!AE$10</f>
        <v>5.8715708278205057</v>
      </c>
      <c r="AB11" s="84">
        <f>'[2]9. FP SDB (RO)'!AF$10</f>
        <v>6.7151392556497935</v>
      </c>
      <c r="AC11" s="84">
        <f>'[2]9. FP SDB (RO)'!AG$10</f>
        <v>6.435134104479066</v>
      </c>
      <c r="AD11" s="84">
        <f>'[2]9. FP SDB (RO)'!AH$10</f>
        <v>6.1551289533083446</v>
      </c>
      <c r="AE11" s="84">
        <f>'[2]9. FP SDB (RO)'!AI$10</f>
        <v>5.8751238021376313</v>
      </c>
      <c r="AF11" s="84">
        <f>'[2]9. FP SDB (RO)'!AJ$10</f>
        <v>5.59511865096691</v>
      </c>
      <c r="AG11" s="85">
        <f>'[2]9. FP SDB (RO)'!AK$10</f>
        <v>6.3586008959430576</v>
      </c>
      <c r="AH11" s="85">
        <f>'[2]9. FP SDB (RO)'!AL$10</f>
        <v>6.1103654149192179</v>
      </c>
      <c r="AI11" s="85">
        <f>'[2]9. FP SDB (RO)'!AM$10</f>
        <v>5.8621299338953508</v>
      </c>
      <c r="AJ11" s="85">
        <f>'[2]9. FP SDB (RO)'!AN$10</f>
        <v>5.613894452871504</v>
      </c>
      <c r="AK11" s="85">
        <f>'[2]9. FP SDB (RO)'!AO$10</f>
        <v>5.3656589718476582</v>
      </c>
      <c r="AL11" s="85">
        <f>'[2]9. FP SDB (RO)'!AP$10</f>
        <v>5.4918557479131236</v>
      </c>
      <c r="AM11" s="85">
        <f>'[2]9. FP SDB (RO)'!AQ$10</f>
        <v>5.2380525239785651</v>
      </c>
      <c r="AN11" s="85">
        <f>'[2]9. FP SDB (RO)'!AR$10</f>
        <v>4.9842493000440218</v>
      </c>
      <c r="AO11" s="85">
        <f>'[2]9. FP SDB (RO)'!AS$10</f>
        <v>4.7304460761094775</v>
      </c>
      <c r="AP11" s="85">
        <f>'[2]9. FP SDB (RO)'!AT$10</f>
        <v>4.4766428521749404</v>
      </c>
      <c r="AQ11" s="85">
        <f>'[2]9. FP SDB (RO)'!AU$10</f>
        <v>4.6483832884390743</v>
      </c>
      <c r="AR11" s="85">
        <f>'[2]9. FP SDB (RO)'!AV$10</f>
        <v>4.4101237247032099</v>
      </c>
      <c r="AS11" s="85">
        <f>'[2]9. FP SDB (RO)'!AW$10</f>
        <v>4.1718641609673401</v>
      </c>
      <c r="AT11" s="85">
        <f>'[2]9. FP SDB (RO)'!AX$10</f>
        <v>3.9336045972314757</v>
      </c>
      <c r="AU11" s="85">
        <f>'[2]9. FP SDB (RO)'!AY$10</f>
        <v>3.6953450334956131</v>
      </c>
      <c r="AV11" s="85">
        <f>'[2]9. FP SDB (RO)'!AZ$10</f>
        <v>3.8160992038148098</v>
      </c>
      <c r="AW11" s="85">
        <f>'[2]9. FP SDB (RO)'!BA$10</f>
        <v>3.5768533741339921</v>
      </c>
      <c r="AX11" s="85">
        <f>'[2]9. FP SDB (RO)'!BB$10</f>
        <v>3.3376075444531823</v>
      </c>
      <c r="AY11" s="85">
        <f>'[2]9. FP SDB (RO)'!BC$10</f>
        <v>3.0983617147723788</v>
      </c>
      <c r="AZ11" s="85">
        <f>'[2]9. FP SDB (RO)'!BD$10</f>
        <v>2.859115885091569</v>
      </c>
      <c r="BA11" s="85">
        <f>'[2]9. FP SDB (RO)'!BE$10</f>
        <v>2.9731621854096888</v>
      </c>
      <c r="BB11" s="85">
        <f>'[2]9. FP SDB (RO)'!BF$10</f>
        <v>2.717208485727804</v>
      </c>
      <c r="BC11" s="85">
        <f>'[2]9. FP SDB (RO)'!BG$10</f>
        <v>2.4612547860459184</v>
      </c>
      <c r="BD11" s="85">
        <f>'[2]9. FP SDB (RO)'!BH$10</f>
        <v>2.2053010863640337</v>
      </c>
      <c r="BE11" s="85">
        <f>'[2]9. FP SDB (RO)'!BI$10</f>
        <v>1.949347386682156</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7" t="s">
        <v>361</v>
      </c>
      <c r="C23" s="128"/>
      <c r="D23" s="128"/>
      <c r="E23" s="128"/>
      <c r="F23" s="128"/>
      <c r="G23" s="128"/>
      <c r="H23" s="128"/>
      <c r="I23" s="129"/>
    </row>
    <row r="24" spans="2:9" x14ac:dyDescent="0.25"/>
    <row r="25" spans="2:9" s="6" customFormat="1" x14ac:dyDescent="0.25">
      <c r="B25" s="48" t="s">
        <v>70</v>
      </c>
      <c r="C25" s="130" t="s">
        <v>118</v>
      </c>
      <c r="D25" s="130"/>
      <c r="E25" s="130"/>
      <c r="F25" s="130"/>
      <c r="G25" s="130"/>
      <c r="H25" s="130"/>
      <c r="I25" s="130"/>
    </row>
    <row r="26" spans="2:9" s="6" customFormat="1" ht="76.95" customHeight="1" x14ac:dyDescent="0.25">
      <c r="B26" s="49">
        <v>1</v>
      </c>
      <c r="C26" s="123" t="s">
        <v>362</v>
      </c>
      <c r="D26" s="110"/>
      <c r="E26" s="110"/>
      <c r="F26" s="110"/>
      <c r="G26" s="110"/>
      <c r="H26" s="110"/>
      <c r="I26" s="110"/>
    </row>
    <row r="27" spans="2:9" s="6" customFormat="1" ht="54" customHeight="1" x14ac:dyDescent="0.25">
      <c r="B27" s="49">
        <v>2</v>
      </c>
      <c r="C27" s="123" t="s">
        <v>363</v>
      </c>
      <c r="D27" s="110"/>
      <c r="E27" s="110"/>
      <c r="F27" s="110"/>
      <c r="G27" s="110"/>
      <c r="H27" s="110"/>
      <c r="I27" s="110"/>
    </row>
    <row r="28" spans="2:9" s="6" customFormat="1" ht="58.2" customHeight="1" x14ac:dyDescent="0.25">
      <c r="B28" s="49">
        <v>3</v>
      </c>
      <c r="C28" s="123" t="s">
        <v>364</v>
      </c>
      <c r="D28" s="110"/>
      <c r="E28" s="110"/>
      <c r="F28" s="110"/>
      <c r="G28" s="110"/>
      <c r="H28" s="110"/>
      <c r="I28" s="110"/>
    </row>
    <row r="29" spans="2:9" s="6" customFormat="1" ht="61.2" customHeight="1" x14ac:dyDescent="0.25">
      <c r="B29" s="49">
        <v>4</v>
      </c>
      <c r="C29" s="123" t="s">
        <v>319</v>
      </c>
      <c r="D29" s="110"/>
      <c r="E29" s="110"/>
      <c r="F29" s="110"/>
      <c r="G29" s="110"/>
      <c r="H29" s="110"/>
      <c r="I29" s="110"/>
    </row>
    <row r="30" spans="2:9" s="6" customFormat="1" ht="58.5" customHeight="1" x14ac:dyDescent="0.25">
      <c r="B30" s="49">
        <v>5</v>
      </c>
      <c r="C30" s="123" t="s">
        <v>365</v>
      </c>
      <c r="D30" s="110"/>
      <c r="E30" s="110"/>
      <c r="F30" s="110"/>
      <c r="G30" s="110"/>
      <c r="H30" s="110"/>
      <c r="I30" s="110"/>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purl.org/dc/elements/1.1/"/>
    <ds:schemaRef ds:uri="http://schemas.microsoft.com/office/2006/documentManagement/types"/>
    <ds:schemaRef ds:uri="http://www.w3.org/XML/1998/namespace"/>
    <ds:schemaRef ds:uri="http://purl.org/dc/terms/"/>
    <ds:schemaRef ds:uri="467d9616-768a-45ca-a056-105134acbd20"/>
    <ds:schemaRef ds:uri="http://schemas.microsoft.com/office/2006/metadata/properties"/>
    <ds:schemaRef ds:uri="http://purl.org/dc/dcmitype/"/>
    <ds:schemaRef ds:uri="http://schemas.microsoft.com/office/infopath/2007/PartnerControls"/>
    <ds:schemaRef ds:uri="http://schemas.openxmlformats.org/package/2006/metadata/core-properties"/>
    <ds:schemaRef ds:uri="29893ef0-3002-4dd6-9917-b6b5d51cc62c"/>
    <ds:schemaRef ds:uri="354b4b13-77d3-4adb-9839-9e9b30ec072e"/>
  </ds:schemaRefs>
</ds:datastoreItem>
</file>

<file path=customXml/itemProps3.xml><?xml version="1.0" encoding="utf-8"?>
<ds:datastoreItem xmlns:ds="http://schemas.openxmlformats.org/officeDocument/2006/customXml" ds:itemID="{04BE7FF2-B83B-4D1F-B850-2A94861C4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2022-11-28T10:55:47Z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