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codeName="ThisWorkbook"/>
  <mc:AlternateContent xmlns:mc="http://schemas.openxmlformats.org/markup-compatibility/2006">
    <mc:Choice Requires="x15">
      <x15ac:absPath xmlns:x15ac="http://schemas.microsoft.com/office/spreadsheetml/2010/11/ac" url="https://southernwater.sharepoint.com/sites/pr19/WRMP24/Shared Documents/03 WRMP 2024/14_Oct_Submission/10_MIT_Tables/WRMP19_Copies/2022 200302 MIT Tables Copy/"/>
    </mc:Choice>
  </mc:AlternateContent>
  <xr:revisionPtr revIDLastSave="14" documentId="13_ncr:1_{109CDB3F-4D40-4404-910F-942E5D13B412}" xr6:coauthVersionLast="46" xr6:coauthVersionMax="47" xr10:uidLastSave="{1CE5CA94-9047-40B2-8FDD-CB9DB2D5B8E5}"/>
  <bookViews>
    <workbookView xWindow="-108" yWindow="-108" windowWidth="23256" windowHeight="12576" activeTab="3" xr2:uid="{00000000-000D-0000-FFFF-FFFF00000000}"/>
  </bookViews>
  <sheets>
    <sheet name="Cover sheet" sheetId="2" r:id="rId1"/>
    <sheet name="Change log" sheetId="3" r:id="rId2"/>
    <sheet name="Table 1" sheetId="12" r:id="rId3"/>
    <sheet name="Table 2" sheetId="14" r:id="rId4"/>
    <sheet name="Table 3" sheetId="15" r:id="rId5"/>
    <sheet name="Table 4" sheetId="16" r:id="rId6"/>
    <sheet name="Table 5" sheetId="17" r:id="rId7"/>
    <sheet name="Table 6" sheetId="18" r:id="rId8"/>
    <sheet name="Table 7" sheetId="19" r:id="rId9"/>
    <sheet name="Table 8" sheetId="20" r:id="rId10"/>
  </sheets>
  <externalReferences>
    <externalReference r:id="rId11"/>
  </externalReferences>
  <definedNames>
    <definedName name="_Toc474162500" localSheetId="2">'[1]Table 2 '!#REF!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7" i="12" l="1"/>
  <c r="D3" i="12" l="1"/>
  <c r="D4" i="20"/>
  <c r="D3" i="20"/>
  <c r="D4" i="19"/>
  <c r="D3" i="19"/>
  <c r="B8" i="19"/>
  <c r="B9" i="19" s="1"/>
  <c r="B10" i="19" s="1"/>
  <c r="B11" i="19" s="1"/>
  <c r="D4" i="18"/>
  <c r="D3" i="18"/>
  <c r="D4" i="17"/>
  <c r="D3" i="17"/>
  <c r="D4" i="16"/>
  <c r="D3" i="16"/>
  <c r="B8" i="16"/>
  <c r="B9" i="16" s="1"/>
  <c r="B10" i="16" s="1"/>
  <c r="B11" i="16" s="1"/>
  <c r="D4" i="15"/>
  <c r="D3" i="15"/>
  <c r="B37" i="15"/>
  <c r="B38" i="15" s="1"/>
  <c r="B39" i="15" s="1"/>
  <c r="B40" i="15" s="1"/>
  <c r="B41" i="15" s="1"/>
  <c r="B42" i="15" s="1"/>
  <c r="B43" i="15" s="1"/>
  <c r="B44" i="15" s="1"/>
  <c r="B45" i="15" s="1"/>
  <c r="B46" i="15" s="1"/>
  <c r="B47" i="15" s="1"/>
  <c r="B48" i="15" s="1"/>
  <c r="B49" i="15" s="1"/>
  <c r="B50" i="15" s="1"/>
  <c r="D4" i="14"/>
  <c r="D3" i="14"/>
  <c r="B28" i="14"/>
  <c r="B29" i="14" s="1"/>
  <c r="B30" i="14" s="1"/>
  <c r="B31" i="14" s="1"/>
  <c r="B32" i="14" s="1"/>
  <c r="B8" i="14"/>
  <c r="B9" i="14" s="1"/>
  <c r="B10" i="14" s="1"/>
  <c r="B11" i="14" s="1"/>
  <c r="B12" i="14" s="1"/>
  <c r="D4" i="12"/>
  <c r="C1" i="2"/>
  <c r="D1" i="3" s="1"/>
</calcChain>
</file>

<file path=xl/sharedStrings.xml><?xml version="1.0" encoding="utf-8"?>
<sst xmlns="http://schemas.openxmlformats.org/spreadsheetml/2006/main" count="1562" uniqueCount="520">
  <si>
    <t>Cover sheet</t>
  </si>
  <si>
    <t>Purpose</t>
  </si>
  <si>
    <t xml:space="preserve">This spreadsheet provides key market information for a water company's water resource zone (WRZ). Separate spreadsheets should be provided for each WRZ and the information provided should be in line with the water resources market information guidance published by Ofwat on its website. </t>
  </si>
  <si>
    <t>Company name</t>
  </si>
  <si>
    <t>Southern Water</t>
  </si>
  <si>
    <t>Insert image of WRZ boundary (same as GIS shapefile)</t>
  </si>
  <si>
    <t xml:space="preserve">WRZ name </t>
  </si>
  <si>
    <t>Hampshire Kingsclere</t>
  </si>
  <si>
    <t>WRMP the data relates to</t>
  </si>
  <si>
    <t>WRMP19 (2021-22 Annual Review Update)</t>
  </si>
  <si>
    <t>Date the spreadsheet was first published</t>
  </si>
  <si>
    <t>Date of last update (see change log for details)</t>
  </si>
  <si>
    <t>Contact details for anyone wanting to discuss commercial opportunities arising from this information</t>
  </si>
  <si>
    <t xml:space="preserve">Simon Cook, Water Resource Planning Manager
Simon.Cook2@southernwater.co.uk / 07597 674476
</t>
  </si>
  <si>
    <t>Geographical Information System (GIS) shapefile of water resources zone boundary file reference (hyperlink)</t>
  </si>
  <si>
    <t>https://www.southernwater.co.uk/media/1699/hants_kingsclere.zip</t>
  </si>
  <si>
    <t>Brief description of data assurance</t>
  </si>
  <si>
    <t>Data in these market information tables have been assured in November 2022. The Water Resource Management Plan and associated data tables which provide input to these tables have also been subject to a seperate, independant assurance process.</t>
  </si>
  <si>
    <t>Our data requirements are structured around geographic data and eight data tables:</t>
  </si>
  <si>
    <t xml:space="preserve">Key:        Input cell colour     </t>
  </si>
  <si>
    <t>Change log</t>
  </si>
  <si>
    <t>Date of change (DD/MM/YYYY)</t>
  </si>
  <si>
    <t>Table Reference</t>
  </si>
  <si>
    <t>Data Requirement Reference</t>
  </si>
  <si>
    <t>Description of value(s) changed</t>
  </si>
  <si>
    <t>Change reason</t>
  </si>
  <si>
    <t>e.g. 01/01/2019</t>
  </si>
  <si>
    <t>e.g. Table 3</t>
  </si>
  <si>
    <t>e.g. Total leakage (total volume per day)</t>
  </si>
  <si>
    <t>Cover</t>
  </si>
  <si>
    <t>Updated Date</t>
  </si>
  <si>
    <t>Added current date for last update</t>
  </si>
  <si>
    <t>data missing</t>
  </si>
  <si>
    <t>Contact Details</t>
  </si>
  <si>
    <t>Added hyperlink to master sheet for contact details</t>
  </si>
  <si>
    <t>Table 1</t>
  </si>
  <si>
    <t>Row 1</t>
  </si>
  <si>
    <t>Improved text descriptions to include population info and improve clarity</t>
  </si>
  <si>
    <t>PWC Assurance recommendation</t>
  </si>
  <si>
    <t>Added short description of assurance activities</t>
  </si>
  <si>
    <t>Line 11</t>
  </si>
  <si>
    <t>Constraints information checked and updated where necessary to reflect rWRMP (Source Constraints v1.19)</t>
  </si>
  <si>
    <t>Consistency Check</t>
  </si>
  <si>
    <t>Line 13</t>
  </si>
  <si>
    <t>Year of first deficit now explicitly calculated from WRP tables</t>
  </si>
  <si>
    <t>Methodology improvement</t>
  </si>
  <si>
    <t>Line 14</t>
  </si>
  <si>
    <t xml:space="preserve">Magnitude of deficit explictly calcualted from WRP tables </t>
  </si>
  <si>
    <t>Line 15</t>
  </si>
  <si>
    <t>Other constraints reviewed and updated for consistency with dWRMP</t>
  </si>
  <si>
    <t>Line 16</t>
  </si>
  <si>
    <t>Updated for consistency with DO assessment for rWRMP</t>
  </si>
  <si>
    <t>Consistency Check and methodology improvement</t>
  </si>
  <si>
    <t>GIS file hyperlink</t>
  </si>
  <si>
    <t>Added Hyperlink</t>
  </si>
  <si>
    <t>Tables 2-8</t>
  </si>
  <si>
    <t>All</t>
  </si>
  <si>
    <t>Updated hyperlinks owing to location change and so reflects most recent dWRMP tables</t>
  </si>
  <si>
    <t>links broken due to file move</t>
  </si>
  <si>
    <t>All tables</t>
  </si>
  <si>
    <t>All tables updated to reflect rdWRMP Tables submission accompanying the Statement of Response</t>
  </si>
  <si>
    <t>rdWRMP Tables submission</t>
  </si>
  <si>
    <t>20/09/2018</t>
  </si>
  <si>
    <t>The majority of our drought actions (e.g. demand savings and drought permits and orders) have been selected as options in our revised WRMP and have therefore been included in our final supply demand balance. As the guidance for Line 12 suggests the reported value in this line should be the difference of drought plan measures to the supply demand balance we have only reported the benefits of additional drought measures which are not covered by our WRMP</t>
  </si>
  <si>
    <t>All tables updated to reflect auditing process</t>
  </si>
  <si>
    <t>Updated to reflect fWRMP tables</t>
  </si>
  <si>
    <t>fWRMP tables</t>
  </si>
  <si>
    <t>1,2, 4,5, 7</t>
  </si>
  <si>
    <t>Table 1: Lines 13, 14, 16.  Table 2: Line 1. Table 4: Lines 2, 3, 4, 5. Table 5: Line 1. Table 7, Lines: 2, 3, 4, 5.</t>
  </si>
  <si>
    <t>Updated Source Capacity and Deployable Output</t>
  </si>
  <si>
    <t>To align with 2021-22 Annual review as requested by Ofwat</t>
  </si>
  <si>
    <t>Table 1 : Key market information</t>
  </si>
  <si>
    <t>Line</t>
  </si>
  <si>
    <t>Description</t>
  </si>
  <si>
    <t>WRMP19 reference</t>
  </si>
  <si>
    <t>Units</t>
  </si>
  <si>
    <t>DPs</t>
  </si>
  <si>
    <t>Company Response</t>
  </si>
  <si>
    <t>Water Resource Zone location</t>
  </si>
  <si>
    <t>N/A</t>
  </si>
  <si>
    <t>Region / Counties</t>
  </si>
  <si>
    <t>Northern Hampshire close to the Berkshire border south of Newbury. A largely rural area approximately centered on the villages of Kingsclere and Highclear. Total population served is approximately 16,000.</t>
  </si>
  <si>
    <t>Total number of sources</t>
  </si>
  <si>
    <t>Number</t>
  </si>
  <si>
    <t>&lt;5</t>
  </si>
  <si>
    <t>Own source allocation: groundwater (including aquifer recharge)</t>
  </si>
  <si>
    <t xml:space="preserve">% of demand met (distribution input) 
</t>
  </si>
  <si>
    <t xml:space="preserve">Own source allocation: reservoir (pumped and impounding) 
</t>
  </si>
  <si>
    <t xml:space="preserve">Own source allocation: direct river abstraction 
</t>
  </si>
  <si>
    <t xml:space="preserve">External source allocation (trading – imports) </t>
  </si>
  <si>
    <t>Critical planning period</t>
  </si>
  <si>
    <t>Dry year critical period (DYCP)</t>
  </si>
  <si>
    <t>Level of service (Temporary Use Ban)</t>
  </si>
  <si>
    <t>1 in X</t>
  </si>
  <si>
    <t>1 in 10 years</t>
  </si>
  <si>
    <t xml:space="preserve">Level of service – (Drought order for non-essential use ban) 
</t>
  </si>
  <si>
    <t>1 in 20 years</t>
  </si>
  <si>
    <t xml:space="preserve">Level of service – Emergency drought order (reducing demand): rota cuts and standpipes 
</t>
  </si>
  <si>
    <t>1 in 500 years</t>
  </si>
  <si>
    <t xml:space="preserve">Summary key cause of supply constraint (Hydrological / Licence / Asset) 
</t>
  </si>
  <si>
    <t>Text</t>
  </si>
  <si>
    <t>The zone is relatively insensitive to drought. The principal constraint on supplies are abstraction licences though asset constraints reduce yield under extreme droughts in this scenario.</t>
  </si>
  <si>
    <t>Drought plan option benefits</t>
  </si>
  <si>
    <t>Table 10 – Drought Plan links</t>
  </si>
  <si>
    <t>Ml/d</t>
  </si>
  <si>
    <t>0.23Ml/d in 1:500 Drought</t>
  </si>
  <si>
    <t xml:space="preserve">Year of first zonal deficit (if any) 
</t>
  </si>
  <si>
    <t>Year</t>
  </si>
  <si>
    <t>No forecast deficit</t>
  </si>
  <si>
    <t>Zone deficit summary</t>
  </si>
  <si>
    <t>High (&gt;10%) / Medium (5-10%) / Low (&lt;5%)</t>
  </si>
  <si>
    <t>A/A</t>
  </si>
  <si>
    <t>Low (0%)</t>
  </si>
  <si>
    <t>Other planning considerations and constraints</t>
  </si>
  <si>
    <t>No deterioration investigations into the impacts of abstraction are ongoing, possible future licence changes remain a risk.</t>
  </si>
  <si>
    <t>Treatment works details</t>
  </si>
  <si>
    <t>No major works with capacity &gt;10Ml/d</t>
  </si>
  <si>
    <t>Key to cells:</t>
  </si>
  <si>
    <t>Input cell</t>
  </si>
  <si>
    <t>Calculation cell</t>
  </si>
  <si>
    <t>Key market information - line definition</t>
  </si>
  <si>
    <t xml:space="preserve">Line </t>
  </si>
  <si>
    <t>Definitions</t>
  </si>
  <si>
    <t xml:space="preserve">The water resource zone (WRZ) is the largest area of a company’s supply system where all customers have the same water supply risk. This is the level that water resources are managed and new investment planned by the companies through the water resource management plan (WRMP) process. The information should be presented as both a text description and as a link to a boundary file that can be imported to a Geographical Information System (GIS) (such as an ESRI Shapefile). 
</t>
  </si>
  <si>
    <t xml:space="preserve">A numeric count of the number of raw water sources for the WRZ location. For WRZ with less than five raw water sources, “&lt;5” should be recorded. For WRZ with five or greater raw water sources the actual numeric count should be recorded. The figures reported should be consistent with the total for all of the WRZs as set out in the company’s Annual Performance Review (APR). 
</t>
  </si>
  <si>
    <t xml:space="preserve">The ratio of demand met (distribution input – flow entering the distribution network) from groundwater sources to total demand met. Aquifer recharge is the artificial replenishment of groundwater. The total across all zones should be the same as reported in the company APR. </t>
  </si>
  <si>
    <t xml:space="preserve">The ratio of demand met (distribution input – flow entering the distribution network to meet demand) from reservoir sources to total demand. The total across all zones should be the same as reported in the company APR. </t>
  </si>
  <si>
    <t xml:space="preserve">The ratio of demand met (distribution input – flow entering the distribution network to meet demand) from direct river sources to total demand. The total across all zones should be the same as reported in the company APR. </t>
  </si>
  <si>
    <t xml:space="preserve">The ratio of demand met (distribution input – flow entering the distribution network to meet demand) from external sources (third party imports) to total demand. </t>
  </si>
  <si>
    <t xml:space="preserve">The critical planning period as reported in the water resources management plan. This is the period that best highlights the pinch points in the company’s system. The duration of critical period for the supply system should be reported e.g. Dry Year Annual Average (DYAA), or Dry Year Critical Period (DYCP) (defined as week, month, etc.). Where different problems are posed by alternative critical periods – the data tables are required for all scenarios. </t>
  </si>
  <si>
    <t xml:space="preserve">The level of service (average planned frequency) for temporary use bans is a commitment made by each company to all of its customers, based on an understanding of their priorities, following engagement with them. The Temporary Use Ban allows for restrictions on a customer’s water usage for activities such as using hosepipes to water gardens. There will be a variation in of level of service provided by each company generally based on customer priorities, geography and inherent water resources. 
</t>
  </si>
  <si>
    <t xml:space="preserve">The level of service (average planned frequency) for Drought order for non-essential use. This restricts customers’ water usage further for activities such as cleaning the outside of buildings. An ordinary drought order can be applied for by either water companies or the Environment Agency/Natural Resources Wales in a drought situation. </t>
  </si>
  <si>
    <t>The level of service (average planned frequency) for an emergency drought order (restricting demand): rota cuts and standpipes as agreed with the company’s customers. Emergency drought orders go further than ordinary drought orders as they enable a water company to have complete discretion on the uses of water that may be prohibited or limited, and to authorise supply by stand-pipes or water tanks.</t>
  </si>
  <si>
    <t xml:space="preserve">The limiting factor for the WRZs supply forecast. Supply can be constrained by the amount available from the environment (hydrological / source yield constraint), the amount available via an abstraction licence (licence constraint), or the amount available as defined by a constraining asset such as a pump or pipe capacity (asset constraint). A high level summary for the WRZ is required for each limiting factor, hydrological / licence / asset identifying whether it is a key constraint or not. This summary would be aggregated to WRZ level therefore comments should focus on significant constraints within the system in the context of meeting any supply demand balance deficit.
</t>
  </si>
  <si>
    <t xml:space="preserve">The benefit that the company believes drought plan actions can contribute to the supply demand balance. These actions are normally short term operational actions that can have a small supply benefit. They are implemented based on hydrological triggers (river flows/reservoir levels) in the company drought plans. </t>
  </si>
  <si>
    <t xml:space="preserve">Defines the timing of the problem. This is based on the baseline supply-demand balance (supply forecast minus demand forecast including target headroom allowance – see below). The first year that there is a net water deficit according to the company’s baseline plan </t>
  </si>
  <si>
    <t xml:space="preserve">Defines the scale of the problem. Relative measure of the zonal deficit from the baseline supply-demand forecast (supply forecast minus demand forecast allowing for target headroom). The maximum forecast deficit (if any) for the first 25 years of the company’s planning period as a percentage of demand (distribution input). </t>
  </si>
  <si>
    <t xml:space="preserve">Any further considerations or constraints identified, beyond those recorded in Table1, line 11 that may influence the choice of solutions for the WRZ. 
A high level summary for the WRZ is required for each of the identified additional considerations or constraints. The format should be comparable to Table 1, line 11. Where no additional constraints are identified this should be stated.
This could be used to identify treatment constraints due to water quality or environmental planning constraints, e.g. available treatment in the WRZ is for groundwater only - surface water treatment would require investment or WRZ contains a National Park.
</t>
  </si>
  <si>
    <t xml:space="preserve">Anonymised list of treatment works supplying this WRZ which have maximum design capacities greater than 10Ml/d, this should focus on the larger treatment works within the zone providing an indication of treatment processes present and where spare capacity may be readily available. This list will detail the spare capacity (average for critical planning scenario – e.g. year or week), treatment works type (e.g. surface water or groundwater), treatment type and constraints. This spare capacity will initially represent the baseline position. Any options to make use of spare capacity should be included in table 8. Progress of delivery of the option should be tracked in table 8, line 6 and the spare capacity information should be updated following successful completion of the option.  The data is required in the following format : label – spare capacity – source type/treatment type* – constraints, for example: 
Works 1 – 5Ml/d – SW3 - Could treat additional 5 Ml/d constrained by abstraction 
Works 2 – 0Ml/d – GW4 – Output constrained by pipeline capacity 
*source type/treatment type categorisation is defined in the table below using the categorisation defined in 2016-17 cost assessment information request 
</t>
  </si>
  <si>
    <t>Standard source type/ treatment type classification for line 16, treatment type details</t>
  </si>
  <si>
    <t>The categories of treatment types are:</t>
  </si>
  <si>
    <t>Examples</t>
  </si>
  <si>
    <t>SD: Works providing simple disinfection only;</t>
  </si>
  <si>
    <t xml:space="preserve">• Marginal chlorination
• Pre-aeration
</t>
  </si>
  <si>
    <t xml:space="preserve">W1:  Simple disinfection plus simple physical treatment only;   </t>
  </si>
  <si>
    <t xml:space="preserve">• Rapid gravity filtration
• Slow sand filtration
• Pressure filtration
</t>
  </si>
  <si>
    <t xml:space="preserve">W2: Single stage complex physical or chemical treatment;
W3: More than one stage of complex treatment; but excluding processes in W4, W5 or W6.
</t>
  </si>
  <si>
    <t xml:space="preserve">• Super chlorination
• Coagulation
• Flocculation
• Biofiltration
• pH correction
•  Softening
</t>
  </si>
  <si>
    <t xml:space="preserve">W4: Single stage complex physical or chemical treatment with significantly higher operating costs than in W2/W3;
W5: More than one stage of complex, high cost treatment;
</t>
  </si>
  <si>
    <t xml:space="preserve">• Membrane filtration (excluding desalination)
• Ozone addition
• Activated carbon / pesticide removal
• UV treatment
• Arsenic removal
• Nitrate removal
</t>
  </si>
  <si>
    <t>W6: Works with one or more very high cost processes;</t>
  </si>
  <si>
    <t xml:space="preserve">• Desalination 
• Re-use
</t>
  </si>
  <si>
    <t>The type of source water is indicated by a proceeding (G)round water or (S)urface water e.g. a W4 works treating river water would be SW4 and a SD works treating ground water would be GSD</t>
  </si>
  <si>
    <t>Table 2 : Baseline supply forecast</t>
  </si>
  <si>
    <t>Minimum Planning Period - 25 years</t>
  </si>
  <si>
    <t>Optional Planning Period</t>
  </si>
  <si>
    <t>Data Requirement</t>
  </si>
  <si>
    <t>2020-21</t>
  </si>
  <si>
    <t>2021-22</t>
  </si>
  <si>
    <t>2022-23</t>
  </si>
  <si>
    <t>2023-24</t>
  </si>
  <si>
    <t>2024-25</t>
  </si>
  <si>
    <t>2025-26</t>
  </si>
  <si>
    <t>2026-27</t>
  </si>
  <si>
    <t>2027-28</t>
  </si>
  <si>
    <t>2028-29</t>
  </si>
  <si>
    <t>2029-2030</t>
  </si>
  <si>
    <t>2030-2031</t>
  </si>
  <si>
    <t>2031-2032</t>
  </si>
  <si>
    <t>2032-33</t>
  </si>
  <si>
    <t>2033-34</t>
  </si>
  <si>
    <t>2034-35</t>
  </si>
  <si>
    <t>2035-36</t>
  </si>
  <si>
    <t>2036-37</t>
  </si>
  <si>
    <t>2037-38</t>
  </si>
  <si>
    <t>2038-39</t>
  </si>
  <si>
    <t>2039-40</t>
  </si>
  <si>
    <t>2040-41</t>
  </si>
  <si>
    <t>2041-42</t>
  </si>
  <si>
    <t>2042-43</t>
  </si>
  <si>
    <t>2043-44</t>
  </si>
  <si>
    <t>2044-45</t>
  </si>
  <si>
    <t>2045-46</t>
  </si>
  <si>
    <t>2046-47</t>
  </si>
  <si>
    <t>2047-48</t>
  </si>
  <si>
    <t>2048-49</t>
  </si>
  <si>
    <t>2049-50</t>
  </si>
  <si>
    <t>2050-51</t>
  </si>
  <si>
    <t>2051-52</t>
  </si>
  <si>
    <t>2052-53</t>
  </si>
  <si>
    <t>2053-54</t>
  </si>
  <si>
    <t>2054-55</t>
  </si>
  <si>
    <t>2055-56</t>
  </si>
  <si>
    <t>2056-57</t>
  </si>
  <si>
    <t>2057-58</t>
  </si>
  <si>
    <t>2058-59</t>
  </si>
  <si>
    <t>2059-60</t>
  </si>
  <si>
    <t>2060-61</t>
  </si>
  <si>
    <t>2061-62</t>
  </si>
  <si>
    <t>2062-63</t>
  </si>
  <si>
    <t>2063-64</t>
  </si>
  <si>
    <t>2064-65</t>
  </si>
  <si>
    <t>2065-66</t>
  </si>
  <si>
    <t>2066-67</t>
  </si>
  <si>
    <t>2067-68</t>
  </si>
  <si>
    <t>2068-69</t>
  </si>
  <si>
    <t>2069-70</t>
  </si>
  <si>
    <t>2070-71</t>
  </si>
  <si>
    <t>2071-72</t>
  </si>
  <si>
    <t>2072-73</t>
  </si>
  <si>
    <t>2073-74</t>
  </si>
  <si>
    <t>2074-75</t>
  </si>
  <si>
    <t>2075-76</t>
  </si>
  <si>
    <t>2076-77</t>
  </si>
  <si>
    <t>2077-78</t>
  </si>
  <si>
    <t>2078-79</t>
  </si>
  <si>
    <t>2079-80</t>
  </si>
  <si>
    <t>2080-81</t>
  </si>
  <si>
    <t>2081-82</t>
  </si>
  <si>
    <t>2082-83</t>
  </si>
  <si>
    <t>2083-84</t>
  </si>
  <si>
    <t>2084-85</t>
  </si>
  <si>
    <t>2085-86</t>
  </si>
  <si>
    <t>2086-87</t>
  </si>
  <si>
    <t>2087-88</t>
  </si>
  <si>
    <t>2088-89</t>
  </si>
  <si>
    <t>2089-90</t>
  </si>
  <si>
    <t>2090-91</t>
  </si>
  <si>
    <t>2091-92</t>
  </si>
  <si>
    <t>2092-93</t>
  </si>
  <si>
    <t>2093-94</t>
  </si>
  <si>
    <t>2094-95</t>
  </si>
  <si>
    <t>2095-96</t>
  </si>
  <si>
    <t>2096-97</t>
  </si>
  <si>
    <t>2097-98</t>
  </si>
  <si>
    <t>2098-99</t>
  </si>
  <si>
    <t>2099-100</t>
  </si>
  <si>
    <t>2100-101</t>
  </si>
  <si>
    <t xml:space="preserve">Deployable output (supply) forecast </t>
  </si>
  <si>
    <t>Table 2: Baseline supply 
Row: 7BL</t>
  </si>
  <si>
    <t>Change in deployable output (supply) forecast due to climate change</t>
  </si>
  <si>
    <t>Table 2: Baseline supply 
Row: 8.1BL</t>
  </si>
  <si>
    <t>Deployable output  (supply) forecast reductions to restore sustainable abstraction (abstraction licence reductions)</t>
  </si>
  <si>
    <t>Table 2: Baseline supply 
Row: 8.2BL</t>
  </si>
  <si>
    <t>Total other changes to deployable output (supply) forecast (e.g. nitrates)</t>
  </si>
  <si>
    <t>Table 2: Baseline supply
Row: 8.3BL</t>
  </si>
  <si>
    <t>Raw water losses, treatment works losses and operational use</t>
  </si>
  <si>
    <t>Table 2: Baseline supply 
Row: 9BL</t>
  </si>
  <si>
    <t>Outage allowance</t>
  </si>
  <si>
    <t>Table 2: Baseline supply 
Row: 10BL</t>
  </si>
  <si>
    <t>Baseline supply forecast - line definition</t>
  </si>
  <si>
    <t xml:space="preserve">This information is for the baseline forecast before any of the adjustments due to changes or losses. This gives a measure of water supply available at treatment works outlet based on planned level of service and critical period in the current situation. 
Deployable output is a building block in determining water supplies available for use and is defined as the output for specified conditions for a water resources system as constrained by; hydrological (source) yield; licensed quantities; abstraction assets; raw water transfer assets; treatment; water quality; and levels of service. </t>
  </si>
  <si>
    <t>The forecast reductions in the baseline deployable output (supplies) over the planning period caused by climate change. Climate change is likely to impact the frequency and severity of more extreme events which impact the amount available for supply.</t>
  </si>
  <si>
    <t>Some catchments are reaching the limit of sustainable abstraction or even are over abstracted.  Abstraction reductions (to lower levels than current under licence) may be required to protect conservation sites or to deliver Water Framework Directive (WFD) objectives.
These are forecast as reductions in deployable output (supply) from the baseline forecast.</t>
  </si>
  <si>
    <t>Reductions in deployable output (supply) forecast as a result of other causes. These can include operational decline or loss of raw water source due to long term pollution, or other water quality issues.</t>
  </si>
  <si>
    <t xml:space="preserve">The water losses as part of the raw water distribution and water treatment activities. 
Raw water distribution losses can be from pipes, mains, aqueducts, open channels, break pressure tanks and small reservoirs. Raw water operational use can include loss from regular washing-out of mains. Treatment works losses are made up of both continuous and intermittent over-flows. Treatment works operational use includes water lost as a result of the treatment process, i.e. net loss that excludes water returned to source water
This may be calculated as the difference between total water abstracted and total distribution input (flow leaving treatment works to meet demand), or may consist of measured values of each component. </t>
  </si>
  <si>
    <t>Supplies from treatment works and abstraction assets are not always available, this is known as outage. They will be temporarily unavailable due to both planned and unplanned maintenance. Generally outage only considers reductions in output for periods less than 3 months, outage for longer than 3 months in most cases will be reflected as a reduction in base deployable output. The outage allowance forecast is based on asset outages within the zone that may result in a reduction in the amount of water available from treatment works.
This forecast represents the baseline position before any new investment or interventions.</t>
  </si>
  <si>
    <t>Table 3 : Baseline demand forecast</t>
  </si>
  <si>
    <t>Measured (metered) non household – consumption</t>
  </si>
  <si>
    <t xml:space="preserve">Table 3: Baseline demand 
Row: 23BL
</t>
  </si>
  <si>
    <t>Unmeasured (unmetered) non household – consumption</t>
  </si>
  <si>
    <t>Table 3: Baseline demand 
Row: 24BL</t>
  </si>
  <si>
    <t>Measured (metered) household – consumption</t>
  </si>
  <si>
    <t>Table 3: Baseline demand 
Row: 25BL</t>
  </si>
  <si>
    <t>Unmeasured (unmetered) household – consumption</t>
  </si>
  <si>
    <t>Table 3: Baseline demand 
Row: 26BL</t>
  </si>
  <si>
    <t>Measured (metered) household – per capita consumption (PCC)</t>
  </si>
  <si>
    <t>Table 3: Baseline demand 
Row: 29BL</t>
  </si>
  <si>
    <t>l/h/d</t>
  </si>
  <si>
    <t>Unmeasured (unmetered) household – per capita consumption (PCC)</t>
  </si>
  <si>
    <t>Table 3: Baseline demand 
Row: 30BL</t>
  </si>
  <si>
    <t>Average household – per capita consumption (PCC)</t>
  </si>
  <si>
    <t>Table 3: Baseline demand 
Row: 31BL</t>
  </si>
  <si>
    <t>Total leakage (total volume per day)</t>
  </si>
  <si>
    <t>Table 3: Baseline demand 
Row: 40BL</t>
  </si>
  <si>
    <t>Total leakage (flow per property)</t>
  </si>
  <si>
    <t>Table 3: Baseline demand 
Row: 41BL</t>
  </si>
  <si>
    <t>l/prop/day</t>
  </si>
  <si>
    <t>Measured (metered) properties (excl voids)</t>
  </si>
  <si>
    <t>Table 3: Baseline demand 
Row: 45BL</t>
  </si>
  <si>
    <t>000s</t>
  </si>
  <si>
    <t>Total properties – measured and unmeasured (incl. voids)</t>
  </si>
  <si>
    <t>Table 3: Baseline demand 
Row: 48BL</t>
  </si>
  <si>
    <t>Total population</t>
  </si>
  <si>
    <t>Table 3: Baseline demand 
Row: 53BL</t>
  </si>
  <si>
    <t>Measured (metered) household – Average occupancy rate (excl voids)</t>
  </si>
  <si>
    <t>Table 3: Baseline demand 
Row: 54BL</t>
  </si>
  <si>
    <t>h/prop</t>
  </si>
  <si>
    <t>Unmeasured (unmetered) household - Average occupancy rate</t>
  </si>
  <si>
    <t>Table 3: Baseline demand 
Row: 55BL</t>
  </si>
  <si>
    <t>Total household metering penetration (incl. voids)</t>
  </si>
  <si>
    <t>Table 3: Baseline demand 
Row: 57BL</t>
  </si>
  <si>
    <t>%</t>
  </si>
  <si>
    <t>Baseline demand forecast - line definition</t>
  </si>
  <si>
    <t>Non-households are those properties that are not used as dwellings. Measured refers to properties that are metered which affects how much water is used by customers and provides a better forecast of overall water usage (when compared to unmeasured). This provides a forecast of the total water usage (consumption) of the properties that fall into this category. 
This figure applies to billed measured non-household properties and excludes underground supply pipe leakage.
This forecast represents the baseline position before any new investment or interventions.</t>
  </si>
  <si>
    <t>Unmeasured refers to properties that are not metered which affects how much water is used by customers and creates some more uncertainty in this sub-component of overall water usage (when compared to measured). This provides a forecast of the water usage (consumption) of the properties that fall into this category. 
This figure applies to unmeasured non-household properties and excludes underground supply pipe leakage.
This forecast represents the baseline position before any new investment or interventions.</t>
  </si>
  <si>
    <t>Households are those properties that are used as dwellings. Measured refers to properties that are metered which affects how much water is used by customers and provides a better forecast of overall water usage (when compared to unmeasured). This provides a forecast of the water usage (consumption) of the properties that fall into this category. This figure applies to billed measured   and excludes underground supply pipe leakage. This forecast represents the baseline position before any new investment or interventions.</t>
  </si>
  <si>
    <t>Unmeasured refers to properties that are not metered which affects how much water is used by customers and creates some more uncertainty in this sub-component of overall water usage (when compared to measured). This provides a forecast of the water usage (consumption) of the properties that fall into this category. 
This figure applies to unmeasured household properties and excludes underground supply pipe leakage.
This forecast represents the baseline position before any new investment or interventions.</t>
  </si>
  <si>
    <t>Average amount of water used by each customer that lives in a measured (metered) household property in the zone. 
Measured in flow used (litres) per person (head) per day (l/h/d)
This forecast represents the baseline position before any new investment or interventions.</t>
  </si>
  <si>
    <t xml:space="preserve">Average amount of water used by each customer that lives in an unmeasured (unmetered) household property in the zone. 
Measured in flow used (litres) per person (head) per day (l/h/d)
This forecast represents the baseline position before any new investment or interventions.  </t>
  </si>
  <si>
    <t>Average amount of water used by each customer that lives in a (metered or unmetered) household property in the zone. 
Measured in flow used (litres) per person (head) per day (l/h/d)
This forecast represents the baseline position before any new investment or interventions.</t>
  </si>
  <si>
    <t>Total losses through the underground distribution system (pipe network) and (customer’s) supply pipes.
This should be consistent with the annual data return but should be based on the proportion that this zone contributes to the company’s total leakage.
The total zonal leakage is expressed as a total volume lost per day (Ml/d) 
This forecast represents the baseline position before any new investment or interventions.</t>
  </si>
  <si>
    <t>Total losses through the underground distribution system and (customer’s) supply pipes.
This should be consistent with the annual data return but should be based on the proportion that this zone contributes to the company’s total leakage. 
The total zonal leakage is expressed as a volume (in litres) lost per property per day (l/prop/day).
This forecast represents the baseline position before any new investment or interventions.</t>
  </si>
  <si>
    <t>This is the total number of metered properties that the company has on its database (household and non-household). 
Void properties (voids) are defined as the household properties, within the zone, which are connected for a water service but do not receive a bill, as there are no occupants. These are forecasted going forward based on growth projections.</t>
  </si>
  <si>
    <t>All properties that the company has on its database (in the zone. 
This is a total of all the household and non-household properties (both metered and unmetered). This includes void properties. 
These are forecasted going forward based on growth projections.</t>
  </si>
  <si>
    <t xml:space="preserve">The total number of people living in the zone. The starting population is typically derived from census data or from the Office of National Statistics (ONS). Future forecasts of population are based on Government predictions using the ONS and local authority plans.  </t>
  </si>
  <si>
    <t>Occupancy rate (people living in each property) for metered (measured) households.
Measured as people (head) per property (h/prop)</t>
  </si>
  <si>
    <t>Occupancy rate (people living in each property) for unmetered (unmeasured) households. Measured as people (head) per property (h/prop)</t>
  </si>
  <si>
    <t>The proportion of total household properties that receive bills based on metered consumption. The company will estimate the change year on year based on its current metering strategy and rates.
This forecast represents the baseline position before any new investment or interventions.</t>
  </si>
  <si>
    <t>Table 4 : Baseline supply demand balance</t>
  </si>
  <si>
    <t>Distribution input (demand)</t>
  </si>
  <si>
    <t>Table 4: Baseline supply demand balance 
Row: 11BL</t>
  </si>
  <si>
    <t>Water Available For Use (WAFU) - own sources</t>
  </si>
  <si>
    <t>Table 4: Baseline supply demand balance 
Row: 12BL</t>
  </si>
  <si>
    <t>Total Water Available For Use (WAFU) – including transfers</t>
  </si>
  <si>
    <t>Table 4: Baseline supply demand balance 
Row: 13BL</t>
  </si>
  <si>
    <t>Target Headroom (uncertainty)</t>
  </si>
  <si>
    <t>Table 4: Baseline supply demand balance 
Row: 16BL</t>
  </si>
  <si>
    <t>Supply Demand Balance</t>
  </si>
  <si>
    <t>Table 4: Baseline supply demand balance 
Row: 18BL</t>
  </si>
  <si>
    <t>Baseline supply demand balance - line definition</t>
  </si>
  <si>
    <t>The amount of water entering the distribution system (network) at the point of production e.g. water treatment works (to meet demands). This should be the average for the planning scenario. 
This is the baseline forecast which is the situation before any new investment or interventions.
Calculated as a sum of water delivered (both household and non-household and measured and unmeasured), water taken unbilled, distribution system operational use, void properties and distribution losses.</t>
  </si>
  <si>
    <t>Baseline deployable output (supply) forecast less reductions in supplies (allowable outages, sustainability changes, raw water losses, and treatment works losses).
Provides an estimate for average reliable supplies across the zone from the company’s own sources.
This is the baseline position before any new investment or interventions.</t>
  </si>
  <si>
    <t>Water Available For Use (including transfers) accounts for transfers (imports and exports) from third parties.
This is essentially the final supply forecast having accounted for all supply components.
This is the baseline position before any new investment or interventions.</t>
  </si>
  <si>
    <t xml:space="preserve">The uncertainty ‘headroom’ is required between the supply and demand forecasts to ensure the zone is balanced or in a surplus. If the difference between supply and demand is less than the target headroom then the zone is in deficit (i.e. actual headroom is less than target headroom). </t>
  </si>
  <si>
    <t>The difference between total water available for use (WAFU) and total demand forecast also accounting for target headroom. The supply demand balance calculation accounts for total water available for use (supply), target headroom (uncertainty) and distribution input (demand). This is the baseline position before any new investment or interventions.</t>
  </si>
  <si>
    <t>Table 5 : Final plan supply forecast</t>
  </si>
  <si>
    <t xml:space="preserve">Deployable output forecast (supply) </t>
  </si>
  <si>
    <t>Table 7: Final planning water supply 
Row: 7FP</t>
  </si>
  <si>
    <t>Table 7: Final planning water supply 
Row: 9FP</t>
  </si>
  <si>
    <t>Table 7: Final planning water supply 
Row: 10FP</t>
  </si>
  <si>
    <t>Final plan supply forecast - line definition</t>
  </si>
  <si>
    <t>This gives a measure of water supply available (at treatment works outlet based on planned level of service and critical period) in the current situation. 
Deployable output is a building block in determining water supplies available for use and is defined as the output for specified conditions for a water resources system as constrained by; hydrological (source) yield; licensed quantities; abstraction assets; raw water transfer assets; treatment; water quality; and levels of service. 
This forecast is for the final plan and assumes delivery of the preferred options (new investments and interventions).</t>
  </si>
  <si>
    <t>The water losses as part of the raw water distribution and water treatment activities. 
Raw water distribution can include losses from pipes, mains, aqueducts, open channels, break pressure tanks and small reservoirs. Raw water operational use can include loss from regular washing-out of mains due to sediment build up and poor quality of source water. Treatment works losses are made up of structural water loss and both continuous and intermittent over-flows. Treatment works operational use includes water lost as a result of the treatment process, i.e. net loss that excludes water returned to source water.
This may be calculated as the difference between total water abstracted and total distribution input (flow leaving treatment works to meet demand), or may consist of measured values of each component. 
This forecast is for the final plan and assumes delivery of the preferred options (new investments and interventions).</t>
  </si>
  <si>
    <t xml:space="preserve">Supplies via treatment works and abstraction assets are not always available. They will be temporarily unavailable due to both planned and unplanned maintenance. Generally outage only considers reductions in output for periods less than 3 months, outage for longer than 3 months in most cases will be reflected as a reduction in base deployable output. The outage allowance forecast is based on asset outages within the water resource zone that result in a reduction the amount of water available from treatment works.
This forecast is for the final plan and assumes delivery of the preferred options (new investments and interventions). </t>
  </si>
  <si>
    <t>Table 6 : Final plan demand forecast</t>
  </si>
  <si>
    <t>Table 8: Final planning water demand 
Row: 23FP</t>
  </si>
  <si>
    <t>Table 8: Final planning water demand 
Row: 24FP</t>
  </si>
  <si>
    <t>Table 8: Final planning water demand 
Row: 25FP</t>
  </si>
  <si>
    <t>Unmeasured (unmetered) household - consumption</t>
  </si>
  <si>
    <t>Table 8: Final planning water demand 
Row: 26FP</t>
  </si>
  <si>
    <t>Table 8: Final planning water demand 
Row: 29FP</t>
  </si>
  <si>
    <t>Table 8: Final planning water demand 
Row: 30FP</t>
  </si>
  <si>
    <t>Table 8: Final planning water demand 
Row: 31FP</t>
  </si>
  <si>
    <t>Table 8: Final planning water demand 
Row: 40FP</t>
  </si>
  <si>
    <t>Table 8: Final planning water demand 
Row: 41FP</t>
  </si>
  <si>
    <t>Table 8: Final planning water demand 
Row: 45FP</t>
  </si>
  <si>
    <t>Table 8: Final planning water demand 
Row: 57FP</t>
  </si>
  <si>
    <t>Final plan demand forecast - line definition</t>
  </si>
  <si>
    <t>This provides a forecast of the water usage (consumption) of the properties that fall into metered non-household category. 
This figure applies to billed measured non-household properties and excludes underground supply pipe leakage.
This forecast is for the final plan and assumes delivery of the preferred options (new investments and interventions).</t>
  </si>
  <si>
    <t>This provides a forecast of the water usage (consumption) of the properties that fall into the unmetered non-household category. 
This figure applies to unmeasured non-household properties and excludes underground supply pipe leakage.
This forecast is for the final plan and assumes delivery of the preferred options (new investments and interventions).</t>
  </si>
  <si>
    <t>This provides a forecast of the water usage (consumption) of the properties that fall into the metered household category. 
This figure applies to billed measured household properties and excludes underground supply pipe leakage.
This forecast is for the final plan and assumes delivery of the preferred options (new investments and interventions).</t>
  </si>
  <si>
    <t>This provides a forecast of the water usage (consumption) of the properties that fall into the unmetered household category. 
This figure applies to unmeasured household properties and excludes underground supply pipe leakage.
This forecast is for the final plan and assumes delivery of the preferred options (new investments and interventions).</t>
  </si>
  <si>
    <t>Average amount of water used by each customer that lives in a measured (metered) household property in the zone. 
Measured in flow used (litres) per person (head) per day (l/h/d).
This forecast is for the final plan and assumes delivery of the preferred options (new investments and interventions).</t>
  </si>
  <si>
    <t>Average amount of water used by each customer that lives in an unmeasured (unmetered) household property in the zone. 
Measured in flow used (litres) per person (head) per day (l/h/d)
This forecast is for the final plan and assumes delivery of the preferred options (new investments and interventions)</t>
  </si>
  <si>
    <t>Average amount of water used by each customer that lives in a (metered or unmetered) household property in the zone. 
Measured in flow used (litres) per person (head) per day (l/h/d).
This forecast is for the final plan and assumes delivery of the preferred options (new investments and interventions).</t>
  </si>
  <si>
    <t>Total losses through the underground distribution system (pipe network) and (customer’s) supply pipes.
This should be consistent with the annual data return but should be based on the proportion that this zone contributes to the company’s total leakage.
The total zonal leakage is expressed as a total volume lost per day (Ml/d). 
This forecast is for the final plan and assumes delivery of the preferred options (new investments and interventions).</t>
  </si>
  <si>
    <t>Total losses through the underground distribution system and (customer’s) supply pipes.
This should be consistent with the annual data return but should be based on the proportion that this zone contributes to the company’s total leakage. 
The total zonal leakage is expressed as a volume (in litres) lost per property per day (l/prop/day).
This forecast is for the final plan and assumes delivery of the preferred options (new investments and interventions).</t>
  </si>
  <si>
    <t>This is the total number of metered properties that the company has on its database (household and non-household). 
Void properties (voids) are defined as the household properties, within the zone, which are connected for a water service but do not receive a bill, as there are no occupants. These are forecasted going forward based on growth projections.
This forecast is for the final plan and assumes delivery of the preferred options (new investments and interventions).</t>
  </si>
  <si>
    <t>The forecast proportion of total household properties that receive bills based on metered consumption. The company will estimate the change year on year based on current metering strategy and rates.
This forecast is for the final plan and assumes delivery of the preferred options (new investments and interventions).</t>
  </si>
  <si>
    <t>Table 7: Final plan supply demand balance</t>
  </si>
  <si>
    <t>Table 9: Final planning supply demand balance
Row: 11FP</t>
  </si>
  <si>
    <t>Table 9: Final planning supply demand balance
Row: 12FP</t>
  </si>
  <si>
    <t>Table 9: Final planning supply demand balance
Row: 13FP</t>
  </si>
  <si>
    <t>Table 9: Final planning supply demand balance
Row: 16FP</t>
  </si>
  <si>
    <t>Table 9: Final planning supply demand balance
Row: 18FP</t>
  </si>
  <si>
    <t>Final plan supply demand balance - line definition</t>
  </si>
  <si>
    <t>The amount of water entering the distribution system (network) at the point of production e.g. water treatment works (to meet demands). This should be the average for the planning scenario. 
This forecast is for the final plan and assumes delivery of the preferred options (new investments and interventions).
Calculated as a sum of water delivered (both household and non-household and measured and unmeasured), water taken unbilled, distribution system operational use, void properties and distribution losses.</t>
  </si>
  <si>
    <t>Final plan deployable output (supply) forecast less reductions in supplies (allowable outages, sustainability changes, raw water losses, and treatment works losses).
Provides the final planning estimate for average reliable supplies across the zone. 
This forecast is for the final plan and assumes delivery of the preferred options (new investments and interventions).</t>
  </si>
  <si>
    <t>Water Available For Use (including transfers) accounts for transfers (imports and exports) from third parties.
This is essentially the final supply forecast having accounted for all supply components.
This forecast is for the final plan and assumes delivery of the preferred options (new investments and interventions).</t>
  </si>
  <si>
    <t>The difference between total water available for use (WAFU) and total demand forecast also accounting for target headroom. The supply demand balance calculation accounts for total water available for use (supply), target headroom (uncertainty) and distribution input (demand). 
This forecast is for the final plan and assumes delivery of the preferred options (new investments and interventions).</t>
  </si>
  <si>
    <t>Table 8: Final plan option costs</t>
  </si>
  <si>
    <t>Scheme 1</t>
  </si>
  <si>
    <t>Scheme 2</t>
  </si>
  <si>
    <t>Scheme 3</t>
  </si>
  <si>
    <t>Scheme 4</t>
  </si>
  <si>
    <t>Scheme 5</t>
  </si>
  <si>
    <t>Scheme 6</t>
  </si>
  <si>
    <t>Scheme 7</t>
  </si>
  <si>
    <t>Scheme 8</t>
  </si>
  <si>
    <t>Scheme 9</t>
  </si>
  <si>
    <t>Scheme 10</t>
  </si>
  <si>
    <t>Scheme 11</t>
  </si>
  <si>
    <t>Scheme 12</t>
  </si>
  <si>
    <t>Scheme 13</t>
  </si>
  <si>
    <t>Scheme 14</t>
  </si>
  <si>
    <t>Scheme 15</t>
  </si>
  <si>
    <t>Scheme 16</t>
  </si>
  <si>
    <t>Scheme 17</t>
  </si>
  <si>
    <t>Scheme 18</t>
  </si>
  <si>
    <t>Scheme 19</t>
  </si>
  <si>
    <t>Scheme 20</t>
  </si>
  <si>
    <t>Scheme 21</t>
  </si>
  <si>
    <t>Scheme 22</t>
  </si>
  <si>
    <t>Scheme 23</t>
  </si>
  <si>
    <t>Scheme 24</t>
  </si>
  <si>
    <t>Scheme 25</t>
  </si>
  <si>
    <t>Scheme 26</t>
  </si>
  <si>
    <t>Scheme 27</t>
  </si>
  <si>
    <t>Scheme 28</t>
  </si>
  <si>
    <t>Scheme 29</t>
  </si>
  <si>
    <t>Scheme 30</t>
  </si>
  <si>
    <t>Scheme 31</t>
  </si>
  <si>
    <t>Scheme 32</t>
  </si>
  <si>
    <t>Scheme 33</t>
  </si>
  <si>
    <t>Scheme 34</t>
  </si>
  <si>
    <t>Scheme 35</t>
  </si>
  <si>
    <t>Scheme 36</t>
  </si>
  <si>
    <t>Scheme 37</t>
  </si>
  <si>
    <t>Option name</t>
  </si>
  <si>
    <t>Table 5: Feasible options
Column C</t>
  </si>
  <si>
    <t>Hampshire grid (reversible link HA-HK)</t>
  </si>
  <si>
    <t>TUBS and NEU Ban - HK WRZ</t>
  </si>
  <si>
    <t>Newbury WSW asset enhancement</t>
  </si>
  <si>
    <t>Acoustic Logging</t>
  </si>
  <si>
    <t>Remote Sensing</t>
  </si>
  <si>
    <t>Additional Network Monitoring</t>
  </si>
  <si>
    <t>Comms and Supply Pipe Policy</t>
  </si>
  <si>
    <t>Network Management System</t>
  </si>
  <si>
    <t>Real-Time pump and pressure optimisation</t>
  </si>
  <si>
    <t>Mains Renewals</t>
  </si>
  <si>
    <t>Additional Leakage Reduction</t>
  </si>
  <si>
    <t>Intensive activity (retrofitting grey water systems) to reach 100l/h/d</t>
  </si>
  <si>
    <t>Installation of AMR meters to take HH meter penetration from 88% to 92%</t>
  </si>
  <si>
    <t>Extension of AMR metering to reach 100% meter penetration of HHs</t>
  </si>
  <si>
    <t>SPL benefits of the smarter metering work that forms part of the Target 100 option</t>
  </si>
  <si>
    <t>SPL reduction associated with option MET_MAMR1</t>
  </si>
  <si>
    <t>SPL reduction associated with option MET_MAMR2</t>
  </si>
  <si>
    <t>-</t>
  </si>
  <si>
    <t>Option reference number</t>
  </si>
  <si>
    <t>Table 5: Feasible options
Column D</t>
  </si>
  <si>
    <t>IZT_OAN3</t>
  </si>
  <si>
    <t>DO_DI-HK</t>
  </si>
  <si>
    <t>AE_EWo</t>
  </si>
  <si>
    <t>LM_AcLog_HK</t>
  </si>
  <si>
    <t>LM_RemSens_HK</t>
  </si>
  <si>
    <t>LM_AddMon_HK</t>
  </si>
  <si>
    <t>LM_CommSPP_HK</t>
  </si>
  <si>
    <t>LM_NetMngSys_HK</t>
  </si>
  <si>
    <t>LM_PresOpt_HK</t>
  </si>
  <si>
    <t>LM_MR_HK</t>
  </si>
  <si>
    <t>LM_Add_HK</t>
  </si>
  <si>
    <t>WEF_Tgt100-HK</t>
  </si>
  <si>
    <t>MET_MAMR1-HK</t>
  </si>
  <si>
    <t>MET_MAMR2-HK</t>
  </si>
  <si>
    <t>LM_SPL-T100-HK</t>
  </si>
  <si>
    <t>LM_SPL1-HK</t>
  </si>
  <si>
    <t>LM_SPL2-HK</t>
  </si>
  <si>
    <t xml:space="preserve">Type of option </t>
  </si>
  <si>
    <t>Table 5: Feasible options
Column E</t>
  </si>
  <si>
    <t>Enabling transfers (inter-zonal)</t>
  </si>
  <si>
    <t>Demand Interventions</t>
  </si>
  <si>
    <t>Asset enhancement</t>
  </si>
  <si>
    <t>Leakage Management</t>
  </si>
  <si>
    <t>Water Efficiency</t>
  </si>
  <si>
    <t>Metering/tariffs</t>
  </si>
  <si>
    <t>Preferred option</t>
  </si>
  <si>
    <t>Table 5: Feasible options
Column F</t>
  </si>
  <si>
    <t>Y/N</t>
  </si>
  <si>
    <t>N</t>
  </si>
  <si>
    <t>Y</t>
  </si>
  <si>
    <t xml:space="preserve">Planned scheme start date </t>
  </si>
  <si>
    <t>Table 5: Feasible options
Column G</t>
  </si>
  <si>
    <t>2025/26</t>
  </si>
  <si>
    <t>2016/17</t>
  </si>
  <si>
    <t>2021/22</t>
  </si>
  <si>
    <t>2022/23</t>
  </si>
  <si>
    <t>2023/24</t>
  </si>
  <si>
    <t>2024/25</t>
  </si>
  <si>
    <t>2030/31</t>
  </si>
  <si>
    <t>2020/21</t>
  </si>
  <si>
    <t>Progress of planned scheme</t>
  </si>
  <si>
    <t>Capacity</t>
  </si>
  <si>
    <t xml:space="preserve">Option benefit – additional resources or demand saved (based on full implementation) </t>
  </si>
  <si>
    <t>Table 5: Feasible options
Column I</t>
  </si>
  <si>
    <t>Total planning period option benefit (Net Present Value)</t>
  </si>
  <si>
    <t>Table 5: Feasible options
Column J</t>
  </si>
  <si>
    <t>Ml</t>
  </si>
  <si>
    <t>Total planning period indicative capital cost of option (CAPEX NPV)</t>
  </si>
  <si>
    <t>Table 5: Feasible options
Column K</t>
  </si>
  <si>
    <t>£000s</t>
  </si>
  <si>
    <t>Total planning period indicative operating cost of option (OPEX NPV)</t>
  </si>
  <si>
    <t>Table 5: Feasible options
Column L</t>
  </si>
  <si>
    <t>Total planning period indicative operating saving cost of option (OPEX saving NPV)</t>
  </si>
  <si>
    <t>Table 5: Feasible options
Column M</t>
  </si>
  <si>
    <t xml:space="preserve">Total planning period indicative carbon costs (Carbon NPV) </t>
  </si>
  <si>
    <t>Table 5: Feasible options
Column N</t>
  </si>
  <si>
    <t>Total planning period indicative social and environmental costs (NPV)</t>
  </si>
  <si>
    <t>Table 5: Feasible options
Column O</t>
  </si>
  <si>
    <t xml:space="preserve">Total planning period indicative option cost (NPV) </t>
  </si>
  <si>
    <t>Table 5: Feasible options
Column P</t>
  </si>
  <si>
    <t>Average Incremental Cost (AIC)</t>
  </si>
  <si>
    <t>Table 5: Feasible options
Column Q</t>
  </si>
  <si>
    <t>p/m³</t>
  </si>
  <si>
    <t>Average Incremental Social &amp; Environmental Cost (AISC)</t>
  </si>
  <si>
    <t>Table 5: Feasible options
Column R</t>
  </si>
  <si>
    <t>Scope Confidence</t>
  </si>
  <si>
    <t>Table 5: Feasible options
Column S</t>
  </si>
  <si>
    <t>Score 1 to 5</t>
  </si>
  <si>
    <t>Cost Confidence</t>
  </si>
  <si>
    <t>Table 5: Feasible options 
Column T</t>
  </si>
  <si>
    <t>Final plan option costs - line definition</t>
  </si>
  <si>
    <t xml:space="preserve">Name of scheme for referencing. There is no requirement for this data field to include specific location data, this is only intended to act as an easy identifier. Respondents are free to select an appropriate level of detail. </t>
  </si>
  <si>
    <t>Reference number used in WRMP tables</t>
  </si>
  <si>
    <t>Type of benefit the scheme delivers, e.g. Options to reduce outage, Options to increase raw imports, etc.</t>
  </si>
  <si>
    <t>Defines whether the option that was considered was chosen for the companies’ short list of feasible options, or whether it is part of the preferred (final) plan and will form part of the companies water resources programme.</t>
  </si>
  <si>
    <t>First year that the scheme delivers full benefit (additional resource or demand saving) if in the preferred plan. This will be the planned delivery of the scheme as part of the company’s delivery programme and should be updated accordingly.</t>
  </si>
  <si>
    <t xml:space="preserve">Defines the progress of the delivery of the planned scheme. Description should indicate the progress against standard project lifecycle stages or indicate if project has not yet commenced. 
Not commenced/Concept/Definition/Delivery/Handover
</t>
  </si>
  <si>
    <t>Zonal benefit (in terms of additional supply – water available for use, or demand savings) of the option at full implementation.</t>
  </si>
  <si>
    <t>The total volume (megalitres) of benefit gained from the option over the whole planning period. The benefit volume is then discounted over the planning period using the discount rate to provide a Net Present Value (NPV) of the benefit.</t>
  </si>
  <si>
    <t>The total indicative capital cost (CAPEX) spent to deliver the option over the planning period. This is then discounted over the planning period using the discount rate to provide a NPV of the total cost.</t>
  </si>
  <si>
    <t>The total indicative operating cost (OPEX) spent to deliver the option over the planning period. This is then discounted over the planning period using the discount rate to provide a NPV of the total cost.</t>
  </si>
  <si>
    <t>The total indicative operating cost saving made through the delivery / operation of the option over the planning period. This is then discounted over the planning period using the discount rate to provide a NPV of the total cost.</t>
  </si>
  <si>
    <t>The total indicative carbon cost (carbon generated through building and operating the option translated into financial terms) spent to deliver the option over the planning period. Two carbon prices have been developed: a traded price of carbon for emissions covered by the EU Emissions Trading Scheme (includes grid electricity use); and a non-traded price of carbon for emissions outside of the EU ETS. Companies use the appropriate carbon price depending on the origin of the fixed emissions (e.g. construction) and variable emissions (e.g. operational use). This is then discounted over the planning period using the discount rate to provide a NPV of the total carbon cost.</t>
  </si>
  <si>
    <t>The total indicative social and environmental costs (both positive and negative) translated into financial terms to deliver and operate the option over the planning period.</t>
  </si>
  <si>
    <t>The total indicative overall cost for the delivery and operation of the option over the planning period. This is then discounted using the discount rate to provide a NPV of the total cost.</t>
  </si>
  <si>
    <t>Average incremental cost of option delivery and operation over the planning period. The extra cost (pence) per volume of water gained (m³) for the option.</t>
  </si>
  <si>
    <t>Average incremental cost (including environmental and social costs) of option delivery and operation over the planning period. The extra cost (pence) per volume gained (m³) for the option.</t>
  </si>
  <si>
    <t>Measure of the confidence the company has in the scope (scheme type / benefits). For the purposes of long-term planning, companies initially develop schemes in outline and assign costs on that basis. As a result there is some uncertainty associated with that information.   A score of 1 is an indication of low confidence whilst a 5 indicates relative high confidence.</t>
  </si>
  <si>
    <t>Measure of the confidence the company has in the costs. For the purposes of long-term planning, companies initially develop schemes in outline and assign costs on that basis. As a result there is some uncertainty associated with that information. As a company develops its plans to the feasible options stage, there is an expectation that the robustness of estimates of costs improve so that there is sufficient confidence in the company‘s ability to implement its preferred solution as described. A score of 1 is an indication of low confidence whilst a 5 indicates relative high confidence.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</si>
</sst>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9" x14ac:knownFonts="1">
    <font>
      <sz val="11"/>
      <color theme="1"/>
      <name val="Arial"/>
      <family val="2"/>
    </font>
    <font>
      <sz val="11"/>
      <color theme="1"/>
      <name val="Arial"/>
      <family val="2"/>
    </font>
    <font>
      <sz val="15"/>
      <color theme="0"/>
      <name val="Franklin Gothic Demi"/>
      <family val="2"/>
    </font>
    <font>
      <sz val="12"/>
      <color rgb="FF0078C9"/>
      <name val="Franklin Gothic Demi"/>
      <family val="2"/>
    </font>
    <font>
      <sz val="10"/>
      <color theme="1"/>
      <name val="Arial"/>
      <family val="2"/>
    </font>
    <font>
      <sz val="12"/>
      <color theme="1"/>
      <name val="Arial"/>
      <family val="2"/>
    </font>
    <font>
      <sz val="12"/>
      <color theme="1"/>
      <name val="Franklin Gothic Demi"/>
      <family val="2"/>
    </font>
    <font>
      <sz val="9"/>
      <color theme="1"/>
      <name val="Arial"/>
      <family val="2"/>
    </font>
    <font>
      <b/>
      <sz val="11"/>
      <color theme="1"/>
      <name val="Arial"/>
      <family val="2"/>
    </font>
    <font>
      <sz val="10"/>
      <color rgb="FF0078C9"/>
      <name val="Franklin Gothic Demi"/>
      <family val="2"/>
    </font>
    <font>
      <sz val="18"/>
      <color theme="0"/>
      <name val="Franklin Gothic Demi"/>
      <family val="2"/>
    </font>
    <font>
      <b/>
      <sz val="10"/>
      <name val="Arial"/>
      <family val="2"/>
    </font>
    <font>
      <sz val="11"/>
      <color theme="1"/>
      <name val="Franklin Gothic Demi"/>
      <family val="2"/>
    </font>
    <font>
      <sz val="11"/>
      <color theme="0"/>
      <name val="Franklin Gothic Demi"/>
      <family val="2"/>
    </font>
    <font>
      <sz val="10"/>
      <name val="Arial"/>
      <family val="2"/>
    </font>
    <font>
      <sz val="10"/>
      <name val="Franklin Gothic Demi"/>
      <family val="2"/>
    </font>
    <font>
      <sz val="10"/>
      <color rgb="FF0078D2"/>
      <name val="Franklin Gothic Demi"/>
      <family val="2"/>
    </font>
    <font>
      <u/>
      <sz val="11"/>
      <color theme="10"/>
      <name val="Arial"/>
      <family val="2"/>
    </font>
    <font>
      <i/>
      <sz val="11"/>
      <color theme="1" tint="0.499984740745262"/>
      <name val="Arial"/>
      <family val="2"/>
    </font>
  </fonts>
  <fills count="11">
    <fill>
      <patternFill patternType="none"/>
    </fill>
    <fill>
      <patternFill patternType="gray125"/>
    </fill>
    <fill>
      <patternFill patternType="solid">
        <fgColor rgb="FF003479"/>
        <bgColor indexed="64"/>
      </patternFill>
    </fill>
    <fill>
      <patternFill patternType="solid">
        <fgColor rgb="FFE0DCD8"/>
        <bgColor indexed="64"/>
      </patternFill>
    </fill>
    <fill>
      <patternFill patternType="solid">
        <fgColor rgb="FFFCEABF"/>
        <bgColor indexed="64"/>
      </patternFill>
    </fill>
    <fill>
      <patternFill patternType="solid">
        <fgColor rgb="FF719500"/>
        <bgColor indexed="64"/>
      </patternFill>
    </fill>
    <fill>
      <patternFill patternType="solid">
        <fgColor rgb="FFF4AA00"/>
        <bgColor indexed="64"/>
      </patternFill>
    </fill>
    <fill>
      <patternFill patternType="darkGray">
        <fgColor theme="0"/>
        <bgColor rgb="FFFCEABF"/>
      </patternFill>
    </fill>
    <fill>
      <patternFill patternType="solid">
        <fgColor rgb="FFBFDDF1"/>
        <bgColor indexed="64"/>
      </patternFill>
    </fill>
    <fill>
      <patternFill patternType="solid">
        <fgColor rgb="FFD9D9D9"/>
        <bgColor indexed="64"/>
      </patternFill>
    </fill>
    <fill>
      <patternFill patternType="solid">
        <fgColor rgb="FFFFFFFF"/>
        <bgColor indexed="64"/>
      </patternFill>
    </fill>
  </fills>
  <borders count="29">
    <border>
      <left/>
      <right/>
      <top/>
      <bottom/>
      <diagonal/>
    </border>
    <border>
      <left style="medium">
        <color rgb="FF857362"/>
      </left>
      <right style="thin">
        <color rgb="FF857362"/>
      </right>
      <top style="medium">
        <color rgb="FF857362"/>
      </top>
      <bottom style="medium">
        <color rgb="FF857362"/>
      </bottom>
      <diagonal/>
    </border>
    <border>
      <left style="thin">
        <color rgb="FF857362"/>
      </left>
      <right style="medium">
        <color rgb="FF857362"/>
      </right>
      <top style="medium">
        <color rgb="FF857362"/>
      </top>
      <bottom style="medium">
        <color rgb="FF857362"/>
      </bottom>
      <diagonal/>
    </border>
    <border>
      <left style="medium">
        <color rgb="FF857362"/>
      </left>
      <right style="thin">
        <color rgb="FF857362"/>
      </right>
      <top style="medium">
        <color rgb="FF857362"/>
      </top>
      <bottom/>
      <diagonal/>
    </border>
    <border>
      <left style="thin">
        <color rgb="FF857362"/>
      </left>
      <right style="medium">
        <color rgb="FF857362"/>
      </right>
      <top style="medium">
        <color rgb="FF857362"/>
      </top>
      <bottom/>
      <diagonal/>
    </border>
    <border>
      <left style="medium">
        <color rgb="FF857362"/>
      </left>
      <right style="thin">
        <color rgb="FF857362"/>
      </right>
      <top/>
      <bottom style="medium">
        <color rgb="FF857362"/>
      </bottom>
      <diagonal/>
    </border>
    <border>
      <left style="thin">
        <color rgb="FF857362"/>
      </left>
      <right style="medium">
        <color rgb="FF857362"/>
      </right>
      <top/>
      <bottom style="medium">
        <color rgb="FF857362"/>
      </bottom>
      <diagonal/>
    </border>
    <border>
      <left style="medium">
        <color rgb="FF857362"/>
      </left>
      <right style="thin">
        <color rgb="FF857362"/>
      </right>
      <top/>
      <bottom/>
      <diagonal/>
    </border>
    <border>
      <left style="thin">
        <color rgb="FF857362"/>
      </left>
      <right style="medium">
        <color rgb="FF857362"/>
      </right>
      <top/>
      <bottom/>
      <diagonal/>
    </border>
    <border>
      <left style="thin">
        <color indexed="64"/>
      </left>
      <right style="thin">
        <color indexed="64"/>
      </right>
      <top style="thin">
        <color indexed="64"/>
      </top>
      <bottom style="thin">
        <color indexed="64"/>
      </bottom>
      <diagonal/>
    </border>
    <border>
      <left style="medium">
        <color rgb="FF857362"/>
      </left>
      <right/>
      <top style="medium">
        <color rgb="FF857362"/>
      </top>
      <bottom style="medium">
        <color rgb="FF857362"/>
      </bottom>
      <diagonal/>
    </border>
    <border>
      <left/>
      <right/>
      <top style="medium">
        <color rgb="FF857362"/>
      </top>
      <bottom style="medium">
        <color rgb="FF857362"/>
      </bottom>
      <diagonal/>
    </border>
    <border>
      <left/>
      <right style="thin">
        <color rgb="FF857362"/>
      </right>
      <top style="medium">
        <color rgb="FF857362"/>
      </top>
      <bottom style="medium">
        <color rgb="FF857362"/>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medium">
        <color rgb="FF857362"/>
      </top>
      <bottom style="thin">
        <color indexed="64"/>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rgb="FF857362"/>
      </left>
      <right/>
      <top style="medium">
        <color rgb="FF857362"/>
      </top>
      <bottom/>
      <diagonal/>
    </border>
    <border>
      <left/>
      <right style="medium">
        <color rgb="FF857362"/>
      </right>
      <top style="medium">
        <color rgb="FF857362"/>
      </top>
      <bottom style="medium">
        <color rgb="FF857362"/>
      </bottom>
      <diagonal/>
    </border>
    <border>
      <left style="medium">
        <color rgb="FF857362"/>
      </left>
      <right style="medium">
        <color rgb="FF857362"/>
      </right>
      <top style="medium">
        <color rgb="FF857362"/>
      </top>
      <bottom style="medium">
        <color rgb="FF857362"/>
      </bottom>
      <diagonal/>
    </border>
    <border>
      <left style="medium">
        <color rgb="FF857362"/>
      </left>
      <right style="medium">
        <color rgb="FF857362"/>
      </right>
      <top/>
      <bottom style="medium">
        <color rgb="FF857362"/>
      </bottom>
      <diagonal/>
    </border>
    <border>
      <left/>
      <right style="medium">
        <color rgb="FF857362"/>
      </right>
      <top/>
      <bottom style="medium">
        <color rgb="FF857362"/>
      </bottom>
      <diagonal/>
    </border>
    <border>
      <left style="thin">
        <color rgb="FF857362"/>
      </left>
      <right style="thin">
        <color rgb="FF857362"/>
      </right>
      <top style="medium">
        <color rgb="FF857362"/>
      </top>
      <bottom style="thin">
        <color rgb="FF857362"/>
      </bottom>
      <diagonal/>
    </border>
    <border>
      <left/>
      <right style="thin">
        <color indexed="64"/>
      </right>
      <top style="thin">
        <color indexed="64"/>
      </top>
      <bottom/>
      <diagonal/>
    </border>
    <border>
      <left style="thin">
        <color rgb="FF857362"/>
      </left>
      <right style="thin">
        <color rgb="FF857362"/>
      </right>
      <top style="thin">
        <color rgb="FF857362"/>
      </top>
      <bottom style="thin">
        <color rgb="FF857362"/>
      </bottom>
      <diagonal/>
    </border>
    <border>
      <left style="thin">
        <color indexed="64"/>
      </left>
      <right style="thin">
        <color indexed="64"/>
      </right>
      <top style="medium">
        <color rgb="FF857362"/>
      </top>
      <bottom/>
      <diagonal/>
    </border>
    <border>
      <left style="medium">
        <color rgb="FF857362"/>
      </left>
      <right style="thin">
        <color indexed="64"/>
      </right>
      <top style="medium">
        <color rgb="FF857362"/>
      </top>
      <bottom style="medium">
        <color rgb="FF857362"/>
      </bottom>
      <diagonal/>
    </border>
  </borders>
  <cellStyleXfs count="5">
    <xf numFmtId="0" fontId="0" fillId="0" borderId="0"/>
    <xf numFmtId="0" fontId="1" fillId="0" borderId="0"/>
    <xf numFmtId="9" fontId="1" fillId="0" borderId="0" applyFont="0" applyFill="0" applyBorder="0" applyAlignment="0" applyProtection="0"/>
    <xf numFmtId="9" fontId="14" fillId="0" borderId="0" applyFont="0" applyFill="0" applyBorder="0" applyAlignment="0" applyProtection="0"/>
    <xf numFmtId="0" fontId="17" fillId="0" borderId="0" applyNumberFormat="0" applyFill="0" applyBorder="0" applyAlignment="0" applyProtection="0"/>
  </cellStyleXfs>
  <cellXfs count="138">
    <xf numFmtId="0" fontId="0" fillId="0" borderId="0" xfId="0"/>
    <xf numFmtId="0" fontId="2" fillId="2" borderId="0" xfId="1" applyFont="1" applyFill="1" applyAlignment="1">
      <alignment vertical="center"/>
    </xf>
    <xf numFmtId="0" fontId="2" fillId="2" borderId="0" xfId="1" applyFont="1" applyFill="1" applyAlignment="1">
      <alignment horizontal="center" vertical="center"/>
    </xf>
    <xf numFmtId="0" fontId="3" fillId="3" borderId="1" xfId="1" applyFont="1" applyFill="1" applyBorder="1" applyAlignment="1">
      <alignment vertical="center"/>
    </xf>
    <xf numFmtId="0" fontId="0" fillId="0" borderId="0" xfId="0" applyAlignment="1">
      <alignment horizontal="center"/>
    </xf>
    <xf numFmtId="0" fontId="5" fillId="0" borderId="0" xfId="0" applyFont="1"/>
    <xf numFmtId="0" fontId="4" fillId="0" borderId="0" xfId="0" applyFont="1"/>
    <xf numFmtId="0" fontId="3" fillId="3" borderId="3" xfId="1" applyFont="1" applyFill="1" applyBorder="1" applyAlignment="1">
      <alignment vertical="center" wrapText="1"/>
    </xf>
    <xf numFmtId="0" fontId="3" fillId="0" borderId="0" xfId="1" applyFont="1" applyAlignment="1">
      <alignment vertical="center"/>
    </xf>
    <xf numFmtId="0" fontId="3" fillId="3" borderId="5" xfId="1" applyFont="1" applyFill="1" applyBorder="1" applyAlignment="1">
      <alignment vertical="center" wrapText="1"/>
    </xf>
    <xf numFmtId="0" fontId="3" fillId="0" borderId="0" xfId="1" applyFont="1" applyAlignment="1">
      <alignment vertical="center" wrapText="1"/>
    </xf>
    <xf numFmtId="0" fontId="3" fillId="3" borderId="7" xfId="1" applyFont="1" applyFill="1" applyBorder="1" applyAlignment="1">
      <alignment vertical="center" wrapText="1"/>
    </xf>
    <xf numFmtId="0" fontId="6" fillId="0" borderId="0" xfId="0" applyFont="1"/>
    <xf numFmtId="0" fontId="3" fillId="3" borderId="1" xfId="1" applyFont="1" applyFill="1" applyBorder="1" applyAlignment="1">
      <alignment vertical="center" wrapText="1"/>
    </xf>
    <xf numFmtId="0" fontId="7" fillId="4" borderId="2" xfId="1" applyFont="1" applyFill="1" applyBorder="1" applyAlignment="1">
      <alignment vertical="center"/>
    </xf>
    <xf numFmtId="0" fontId="8" fillId="0" borderId="0" xfId="0" applyFont="1" applyAlignment="1">
      <alignment horizontal="right"/>
    </xf>
    <xf numFmtId="0" fontId="9" fillId="3" borderId="1" xfId="1" applyFont="1" applyFill="1" applyBorder="1" applyAlignment="1">
      <alignment vertical="center" wrapText="1"/>
    </xf>
    <xf numFmtId="0" fontId="9" fillId="3" borderId="1" xfId="1" applyFont="1" applyFill="1" applyBorder="1" applyAlignment="1">
      <alignment vertical="center"/>
    </xf>
    <xf numFmtId="0" fontId="9" fillId="3" borderId="1" xfId="1" applyFont="1" applyFill="1" applyBorder="1" applyAlignment="1">
      <alignment horizontal="center" vertical="center"/>
    </xf>
    <xf numFmtId="0" fontId="4" fillId="4" borderId="9" xfId="1" applyFont="1" applyFill="1" applyBorder="1" applyAlignment="1">
      <alignment vertical="center"/>
    </xf>
    <xf numFmtId="0" fontId="7" fillId="4" borderId="9" xfId="1" applyFont="1" applyFill="1" applyBorder="1" applyAlignment="1">
      <alignment vertical="center"/>
    </xf>
    <xf numFmtId="0" fontId="10" fillId="2" borderId="0" xfId="1" applyFont="1" applyFill="1" applyAlignment="1">
      <alignment horizontal="center" vertical="center"/>
    </xf>
    <xf numFmtId="0" fontId="10" fillId="2" borderId="0" xfId="1" applyFont="1" applyFill="1" applyAlignment="1">
      <alignment vertical="center"/>
    </xf>
    <xf numFmtId="0" fontId="0" fillId="0" borderId="0" xfId="0" applyAlignment="1">
      <alignment wrapText="1"/>
    </xf>
    <xf numFmtId="0" fontId="0" fillId="0" borderId="0" xfId="0" applyAlignment="1">
      <alignment horizontal="left" wrapText="1"/>
    </xf>
    <xf numFmtId="0" fontId="12" fillId="0" borderId="0" xfId="0" applyFont="1" applyAlignment="1">
      <alignment wrapText="1"/>
    </xf>
    <xf numFmtId="0" fontId="4" fillId="0" borderId="9" xfId="1" applyFont="1" applyBorder="1" applyAlignment="1">
      <alignment horizontal="center" vertical="center" wrapText="1"/>
    </xf>
    <xf numFmtId="0" fontId="0" fillId="0" borderId="0" xfId="0" applyAlignment="1">
      <alignment horizontal="left"/>
    </xf>
    <xf numFmtId="0" fontId="4" fillId="0" borderId="14" xfId="1" applyFont="1" applyBorder="1" applyAlignment="1">
      <alignment vertical="center" wrapText="1"/>
    </xf>
    <xf numFmtId="0" fontId="4" fillId="0" borderId="14" xfId="1" applyFont="1" applyBorder="1" applyAlignment="1">
      <alignment horizontal="center" vertical="center" wrapText="1"/>
    </xf>
    <xf numFmtId="0" fontId="0" fillId="0" borderId="0" xfId="0" applyAlignment="1">
      <alignment horizontal="center" vertical="center" wrapText="1"/>
    </xf>
    <xf numFmtId="0" fontId="7" fillId="7" borderId="15" xfId="1" applyFont="1" applyFill="1" applyBorder="1" applyAlignment="1">
      <alignment vertical="center"/>
    </xf>
    <xf numFmtId="0" fontId="7" fillId="7" borderId="16" xfId="1" applyFont="1" applyFill="1" applyBorder="1" applyAlignment="1">
      <alignment vertical="center"/>
    </xf>
    <xf numFmtId="0" fontId="14" fillId="0" borderId="9" xfId="0" applyFont="1" applyBorder="1" applyAlignment="1">
      <alignment horizontal="center" vertical="center" wrapText="1"/>
    </xf>
    <xf numFmtId="0" fontId="4" fillId="0" borderId="9" xfId="0" applyFont="1" applyBorder="1" applyAlignment="1">
      <alignment horizontal="center" vertical="center" wrapText="1"/>
    </xf>
    <xf numFmtId="0" fontId="7" fillId="7" borderId="9" xfId="1" applyFont="1" applyFill="1" applyBorder="1" applyAlignment="1">
      <alignment vertical="center"/>
    </xf>
    <xf numFmtId="0" fontId="0" fillId="0" borderId="0" xfId="0" applyAlignment="1">
      <alignment horizontal="center" wrapText="1"/>
    </xf>
    <xf numFmtId="0" fontId="5" fillId="0" borderId="0" xfId="0" applyFont="1" applyAlignment="1">
      <alignment horizontal="left" vertical="center"/>
    </xf>
    <xf numFmtId="0" fontId="4" fillId="0" borderId="0" xfId="1" applyFont="1" applyAlignment="1">
      <alignment horizontal="left" vertical="center"/>
    </xf>
    <xf numFmtId="0" fontId="4" fillId="0" borderId="0" xfId="0" applyFont="1" applyAlignment="1">
      <alignment horizontal="left"/>
    </xf>
    <xf numFmtId="0" fontId="4" fillId="4" borderId="2" xfId="1" applyFont="1" applyFill="1" applyBorder="1" applyAlignment="1">
      <alignment horizontal="left" vertical="center" wrapText="1"/>
    </xf>
    <xf numFmtId="0" fontId="4" fillId="4" borderId="4"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0" borderId="9" xfId="1" applyFont="1" applyBorder="1" applyAlignment="1">
      <alignment horizontal="left" vertical="center" wrapText="1" readingOrder="1"/>
    </xf>
    <xf numFmtId="0" fontId="4" fillId="0" borderId="13" xfId="1" applyFont="1" applyBorder="1" applyAlignment="1">
      <alignment horizontal="left" vertical="center" wrapText="1" readingOrder="1"/>
    </xf>
    <xf numFmtId="0" fontId="8" fillId="0" borderId="0" xfId="0" applyFont="1"/>
    <xf numFmtId="0" fontId="0" fillId="4" borderId="0" xfId="0" applyFill="1"/>
    <xf numFmtId="0" fontId="0" fillId="8" borderId="0" xfId="0" applyFill="1"/>
    <xf numFmtId="0" fontId="15" fillId="0" borderId="9" xfId="1" applyFont="1" applyBorder="1" applyAlignment="1">
      <alignment vertical="center"/>
    </xf>
    <xf numFmtId="0" fontId="4" fillId="0" borderId="9" xfId="0" applyFont="1" applyBorder="1" applyAlignment="1">
      <alignment horizontal="center" vertical="center"/>
    </xf>
    <xf numFmtId="0" fontId="4" fillId="0" borderId="9" xfId="0" applyFont="1" applyBorder="1"/>
    <xf numFmtId="0" fontId="4" fillId="0" borderId="0" xfId="0" applyFont="1" applyAlignment="1">
      <alignment vertical="justify" wrapText="1"/>
    </xf>
    <xf numFmtId="0" fontId="4" fillId="0" borderId="0" xfId="0" applyFont="1" applyAlignment="1">
      <alignment vertical="top" wrapText="1"/>
    </xf>
    <xf numFmtId="0" fontId="9" fillId="0" borderId="0" xfId="0" applyFont="1"/>
    <xf numFmtId="0" fontId="9" fillId="0" borderId="0" xfId="0" applyFont="1" applyAlignment="1">
      <alignment horizontal="left"/>
    </xf>
    <xf numFmtId="0" fontId="9" fillId="3" borderId="3" xfId="1" applyFont="1" applyFill="1" applyBorder="1" applyAlignment="1">
      <alignment vertical="center"/>
    </xf>
    <xf numFmtId="0" fontId="0" fillId="0" borderId="9" xfId="0" applyBorder="1" applyAlignment="1">
      <alignment horizontal="center" vertical="center"/>
    </xf>
    <xf numFmtId="0" fontId="4" fillId="0" borderId="13" xfId="1" applyFont="1" applyBorder="1" applyAlignment="1">
      <alignment vertical="center" wrapText="1"/>
    </xf>
    <xf numFmtId="0" fontId="4" fillId="0" borderId="0" xfId="1" applyFont="1" applyAlignment="1">
      <alignment vertical="center" wrapText="1"/>
    </xf>
    <xf numFmtId="0" fontId="4" fillId="0" borderId="0" xfId="1" applyFont="1" applyAlignment="1">
      <alignment horizontal="center" vertical="center" wrapText="1"/>
    </xf>
    <xf numFmtId="0" fontId="9" fillId="3" borderId="12" xfId="1" applyFont="1" applyFill="1" applyBorder="1" applyAlignment="1">
      <alignment vertical="center"/>
    </xf>
    <xf numFmtId="0" fontId="9" fillId="3" borderId="9" xfId="1" applyFont="1" applyFill="1" applyBorder="1" applyAlignment="1">
      <alignment vertical="center"/>
    </xf>
    <xf numFmtId="0" fontId="11" fillId="0" borderId="0" xfId="1" applyFont="1" applyAlignment="1">
      <alignment horizontal="left" vertical="center"/>
    </xf>
    <xf numFmtId="0" fontId="9" fillId="3" borderId="10" xfId="1" applyFont="1" applyFill="1" applyBorder="1" applyAlignment="1">
      <alignment vertical="center"/>
    </xf>
    <xf numFmtId="0" fontId="9" fillId="3" borderId="0" xfId="0" applyFont="1" applyFill="1" applyAlignment="1">
      <alignment horizontal="left" vertical="top"/>
    </xf>
    <xf numFmtId="0" fontId="4" fillId="0" borderId="0" xfId="0" applyFont="1" applyAlignment="1">
      <alignment horizontal="left" vertical="top"/>
    </xf>
    <xf numFmtId="0" fontId="4" fillId="0" borderId="0" xfId="1" applyFont="1" applyAlignment="1">
      <alignment horizontal="left" vertical="center" wrapText="1"/>
    </xf>
    <xf numFmtId="0" fontId="4" fillId="0" borderId="0" xfId="0" applyFont="1" applyAlignment="1">
      <alignment horizontal="left" vertical="center" wrapText="1"/>
    </xf>
    <xf numFmtId="0" fontId="9" fillId="0" borderId="0" xfId="1" applyFont="1" applyAlignment="1">
      <alignment vertical="center"/>
    </xf>
    <xf numFmtId="0" fontId="4" fillId="0" borderId="13" xfId="0" applyFont="1" applyBorder="1" applyAlignment="1">
      <alignment vertical="center" wrapText="1"/>
    </xf>
    <xf numFmtId="0" fontId="16" fillId="9" borderId="21" xfId="0" applyFont="1" applyFill="1" applyBorder="1" applyAlignment="1">
      <alignment horizontal="center" vertical="center" wrapText="1"/>
    </xf>
    <xf numFmtId="0" fontId="16" fillId="9" borderId="20" xfId="0" applyFont="1" applyFill="1" applyBorder="1" applyAlignment="1">
      <alignment horizontal="center" vertical="center" wrapText="1"/>
    </xf>
    <xf numFmtId="0" fontId="4" fillId="10" borderId="22" xfId="0" applyFont="1" applyFill="1" applyBorder="1" applyAlignment="1">
      <alignment vertical="center" wrapText="1"/>
    </xf>
    <xf numFmtId="0" fontId="4" fillId="10" borderId="23" xfId="0" applyFont="1" applyFill="1" applyBorder="1" applyAlignment="1">
      <alignment vertical="center" wrapText="1"/>
    </xf>
    <xf numFmtId="0" fontId="4" fillId="0" borderId="0" xfId="0" applyFont="1" applyAlignment="1">
      <alignment wrapText="1"/>
    </xf>
    <xf numFmtId="0" fontId="9" fillId="3" borderId="21" xfId="1" applyFont="1" applyFill="1" applyBorder="1" applyAlignment="1">
      <alignment horizontal="center" vertical="center"/>
    </xf>
    <xf numFmtId="0" fontId="4" fillId="0" borderId="25" xfId="1" applyFont="1" applyBorder="1" applyAlignment="1">
      <alignment vertical="center" wrapText="1"/>
    </xf>
    <xf numFmtId="0" fontId="14" fillId="0" borderId="18" xfId="0" applyFont="1" applyBorder="1" applyAlignment="1">
      <alignment vertical="center" wrapText="1"/>
    </xf>
    <xf numFmtId="0" fontId="0" fillId="0" borderId="24" xfId="0" applyBorder="1" applyAlignment="1">
      <alignment horizontal="center" vertical="center"/>
    </xf>
    <xf numFmtId="0" fontId="0" fillId="0" borderId="26" xfId="0" applyBorder="1" applyAlignment="1">
      <alignment horizontal="center" vertical="center"/>
    </xf>
    <xf numFmtId="0" fontId="4" fillId="0" borderId="27" xfId="1" applyFont="1" applyBorder="1" applyAlignment="1">
      <alignment horizontal="center" vertical="center" wrapText="1"/>
    </xf>
    <xf numFmtId="0" fontId="4" fillId="0" borderId="2" xfId="0" applyFont="1" applyBorder="1" applyAlignment="1">
      <alignment vertical="center" wrapText="1"/>
    </xf>
    <xf numFmtId="2" fontId="7" fillId="4" borderId="14" xfId="1" applyNumberFormat="1" applyFont="1" applyFill="1" applyBorder="1" applyAlignment="1">
      <alignment horizontal="center" vertical="center"/>
    </xf>
    <xf numFmtId="2" fontId="7" fillId="7" borderId="15" xfId="1" applyNumberFormat="1" applyFont="1" applyFill="1" applyBorder="1" applyAlignment="1">
      <alignment horizontal="center" vertical="center"/>
    </xf>
    <xf numFmtId="2" fontId="7" fillId="4" borderId="9" xfId="1" applyNumberFormat="1" applyFont="1" applyFill="1" applyBorder="1" applyAlignment="1">
      <alignment horizontal="center" vertical="center"/>
    </xf>
    <xf numFmtId="2" fontId="7" fillId="7" borderId="9" xfId="1" applyNumberFormat="1" applyFont="1" applyFill="1" applyBorder="1" applyAlignment="1">
      <alignment horizontal="center" vertical="center"/>
    </xf>
    <xf numFmtId="164" fontId="7" fillId="4" borderId="14" xfId="1" applyNumberFormat="1" applyFont="1" applyFill="1" applyBorder="1" applyAlignment="1">
      <alignment horizontal="center" vertical="center"/>
    </xf>
    <xf numFmtId="164" fontId="7" fillId="7" borderId="15" xfId="1" applyNumberFormat="1" applyFont="1" applyFill="1" applyBorder="1" applyAlignment="1">
      <alignment horizontal="center" vertical="center"/>
    </xf>
    <xf numFmtId="9" fontId="7" fillId="4" borderId="9" xfId="2" applyFont="1" applyFill="1" applyBorder="1" applyAlignment="1">
      <alignment horizontal="center" vertical="center"/>
    </xf>
    <xf numFmtId="9" fontId="7" fillId="7" borderId="9" xfId="2" applyFont="1" applyFill="1" applyBorder="1" applyAlignment="1">
      <alignment horizontal="center" vertical="center"/>
    </xf>
    <xf numFmtId="0" fontId="3" fillId="3" borderId="10" xfId="1" applyFont="1" applyFill="1" applyBorder="1" applyAlignment="1">
      <alignment horizontal="left" vertical="center"/>
    </xf>
    <xf numFmtId="0" fontId="4" fillId="0" borderId="9" xfId="1" applyFont="1" applyBorder="1" applyAlignment="1">
      <alignment vertical="center" wrapText="1"/>
    </xf>
    <xf numFmtId="0" fontId="7" fillId="4" borderId="9" xfId="1" applyFont="1" applyFill="1" applyBorder="1" applyAlignment="1">
      <alignment horizontal="left" vertical="center" wrapText="1"/>
    </xf>
    <xf numFmtId="9" fontId="7" fillId="4" borderId="9" xfId="2" applyFont="1" applyFill="1" applyBorder="1" applyAlignment="1">
      <alignment horizontal="left" vertical="center" wrapText="1"/>
    </xf>
    <xf numFmtId="14" fontId="4" fillId="4" borderId="6" xfId="1" applyNumberFormat="1" applyFont="1" applyFill="1" applyBorder="1" applyAlignment="1">
      <alignment horizontal="left" vertical="center" wrapText="1"/>
    </xf>
    <xf numFmtId="14" fontId="4" fillId="4" borderId="9" xfId="1" applyNumberFormat="1" applyFont="1" applyFill="1" applyBorder="1" applyAlignment="1">
      <alignment vertical="center"/>
    </xf>
    <xf numFmtId="0" fontId="17" fillId="4" borderId="6" xfId="4" applyFill="1" applyBorder="1" applyAlignment="1">
      <alignment horizontal="left" vertical="center" wrapText="1"/>
    </xf>
    <xf numFmtId="14" fontId="7" fillId="4" borderId="9" xfId="1" applyNumberFormat="1" applyFont="1" applyFill="1" applyBorder="1" applyAlignment="1">
      <alignment vertical="center"/>
    </xf>
    <xf numFmtId="1" fontId="18" fillId="0" borderId="0" xfId="0" applyNumberFormat="1" applyFont="1"/>
    <xf numFmtId="0" fontId="9" fillId="3" borderId="28" xfId="1" applyFont="1" applyFill="1" applyBorder="1" applyAlignment="1">
      <alignment horizontal="center" vertical="center"/>
    </xf>
    <xf numFmtId="1" fontId="7" fillId="4" borderId="14" xfId="1" applyNumberFormat="1" applyFont="1" applyFill="1" applyBorder="1" applyAlignment="1">
      <alignment vertical="center" wrapText="1"/>
    </xf>
    <xf numFmtId="164" fontId="7" fillId="4" borderId="14" xfId="1" applyNumberFormat="1" applyFont="1" applyFill="1" applyBorder="1" applyAlignment="1">
      <alignment vertical="center" wrapText="1"/>
    </xf>
    <xf numFmtId="2" fontId="7" fillId="4" borderId="14" xfId="1" applyNumberFormat="1" applyFont="1" applyFill="1" applyBorder="1" applyAlignment="1">
      <alignment vertical="center" wrapText="1"/>
    </xf>
    <xf numFmtId="164" fontId="7" fillId="4" borderId="9" xfId="1" applyNumberFormat="1" applyFont="1" applyFill="1" applyBorder="1" applyAlignment="1">
      <alignment horizontal="left" vertical="center" wrapText="1"/>
    </xf>
    <xf numFmtId="14" fontId="4" fillId="4" borderId="8" xfId="1" applyNumberFormat="1" applyFont="1" applyFill="1" applyBorder="1" applyAlignment="1">
      <alignment horizontal="left" vertical="center" wrapText="1"/>
    </xf>
    <xf numFmtId="0" fontId="7" fillId="4" borderId="9" xfId="1" applyFont="1" applyFill="1" applyBorder="1" applyAlignment="1">
      <alignment vertical="center" wrapText="1"/>
    </xf>
    <xf numFmtId="0" fontId="7" fillId="4" borderId="9" xfId="1" applyFont="1" applyFill="1" applyBorder="1" applyAlignment="1">
      <alignment horizontal="right" vertical="center"/>
    </xf>
    <xf numFmtId="14" fontId="7" fillId="4" borderId="9" xfId="1" applyNumberFormat="1" applyFont="1" applyFill="1" applyBorder="1" applyAlignment="1">
      <alignment horizontal="right" vertical="center"/>
    </xf>
    <xf numFmtId="0" fontId="2" fillId="2" borderId="0" xfId="1" applyFont="1" applyFill="1" applyAlignment="1">
      <alignment horizontal="left" vertical="center"/>
    </xf>
    <xf numFmtId="0" fontId="9" fillId="3" borderId="19" xfId="1" applyFont="1" applyFill="1" applyBorder="1" applyAlignment="1">
      <alignment horizontal="left" vertical="center"/>
    </xf>
    <xf numFmtId="0" fontId="9" fillId="3" borderId="12" xfId="1" applyFont="1" applyFill="1" applyBorder="1" applyAlignment="1">
      <alignment horizontal="left" vertical="center"/>
    </xf>
    <xf numFmtId="0" fontId="9" fillId="3" borderId="13" xfId="0" applyFont="1" applyFill="1" applyBorder="1" applyAlignment="1">
      <alignment horizontal="left" vertical="top"/>
    </xf>
    <xf numFmtId="0" fontId="9" fillId="3" borderId="17" xfId="0" applyFont="1" applyFill="1" applyBorder="1" applyAlignment="1">
      <alignment horizontal="left" vertical="top"/>
    </xf>
    <xf numFmtId="0" fontId="9" fillId="3" borderId="18" xfId="0" applyFont="1" applyFill="1" applyBorder="1" applyAlignment="1">
      <alignment horizontal="left" vertical="top"/>
    </xf>
    <xf numFmtId="0" fontId="4" fillId="0" borderId="9" xfId="0" applyFont="1" applyBorder="1" applyAlignment="1">
      <alignment horizontal="left" vertical="top"/>
    </xf>
    <xf numFmtId="0" fontId="4" fillId="0" borderId="9" xfId="1" applyFont="1" applyBorder="1" applyAlignment="1">
      <alignment horizontal="left" vertical="center" wrapText="1"/>
    </xf>
    <xf numFmtId="0" fontId="4" fillId="0" borderId="9" xfId="0" applyFont="1" applyBorder="1" applyAlignment="1">
      <alignment horizontal="left" vertical="center" wrapText="1"/>
    </xf>
    <xf numFmtId="0" fontId="4" fillId="0" borderId="13" xfId="1" applyFont="1" applyBorder="1" applyAlignment="1">
      <alignment horizontal="left" vertical="center" wrapText="1"/>
    </xf>
    <xf numFmtId="0" fontId="4" fillId="0" borderId="17" xfId="1" applyFont="1" applyBorder="1" applyAlignment="1">
      <alignment horizontal="left" vertical="center" wrapText="1"/>
    </xf>
    <xf numFmtId="0" fontId="4" fillId="0" borderId="18" xfId="1" applyFont="1" applyBorder="1" applyAlignment="1">
      <alignment horizontal="left" vertical="center" wrapText="1"/>
    </xf>
    <xf numFmtId="0" fontId="3" fillId="3" borderId="10" xfId="1" applyFont="1" applyFill="1" applyBorder="1" applyAlignment="1">
      <alignment horizontal="left" vertical="center"/>
    </xf>
    <xf numFmtId="0" fontId="3" fillId="3" borderId="11" xfId="1" applyFont="1" applyFill="1" applyBorder="1" applyAlignment="1">
      <alignment horizontal="left" vertical="center"/>
    </xf>
    <xf numFmtId="0" fontId="11" fillId="0" borderId="9" xfId="1" applyFont="1" applyBorder="1" applyAlignment="1">
      <alignment horizontal="left" vertical="center"/>
    </xf>
    <xf numFmtId="0" fontId="13" fillId="6" borderId="0" xfId="0" applyFont="1" applyFill="1" applyAlignment="1">
      <alignment horizontal="left" vertical="top" wrapText="1"/>
    </xf>
    <xf numFmtId="0" fontId="9" fillId="3" borderId="13" xfId="0" applyFont="1" applyFill="1" applyBorder="1" applyAlignment="1">
      <alignment horizontal="left"/>
    </xf>
    <xf numFmtId="0" fontId="9" fillId="3" borderId="17" xfId="0" applyFont="1" applyFill="1" applyBorder="1" applyAlignment="1">
      <alignment horizontal="left"/>
    </xf>
    <xf numFmtId="0" fontId="9" fillId="3" borderId="18" xfId="0" applyFont="1" applyFill="1" applyBorder="1" applyAlignment="1">
      <alignment horizontal="left"/>
    </xf>
    <xf numFmtId="0" fontId="15" fillId="0" borderId="9" xfId="1" applyFont="1" applyBorder="1" applyAlignment="1">
      <alignment horizontal="center" vertical="center"/>
    </xf>
    <xf numFmtId="0" fontId="4" fillId="0" borderId="9" xfId="1" applyFont="1" applyBorder="1" applyAlignment="1">
      <alignment vertical="center" wrapText="1"/>
    </xf>
    <xf numFmtId="0" fontId="4" fillId="0" borderId="9" xfId="0" applyFont="1" applyBorder="1" applyAlignment="1">
      <alignment wrapText="1"/>
    </xf>
    <xf numFmtId="0" fontId="11" fillId="0" borderId="10" xfId="1" applyFont="1" applyBorder="1" applyAlignment="1">
      <alignment horizontal="left" vertical="center"/>
    </xf>
    <xf numFmtId="0" fontId="11" fillId="0" borderId="11" xfId="1" applyFont="1" applyBorder="1" applyAlignment="1">
      <alignment horizontal="left" vertical="center"/>
    </xf>
    <xf numFmtId="0" fontId="11" fillId="0" borderId="12" xfId="1" applyFont="1" applyBorder="1" applyAlignment="1">
      <alignment horizontal="left" vertical="center"/>
    </xf>
    <xf numFmtId="0" fontId="3" fillId="3" borderId="20" xfId="1" applyFont="1" applyFill="1" applyBorder="1" applyAlignment="1">
      <alignment horizontal="left" vertical="center"/>
    </xf>
    <xf numFmtId="0" fontId="13" fillId="5" borderId="0" xfId="0" applyFont="1" applyFill="1" applyAlignment="1">
      <alignment horizontal="left" vertical="top" wrapText="1"/>
    </xf>
    <xf numFmtId="0" fontId="2" fillId="2" borderId="0" xfId="1" applyFont="1" applyFill="1" applyAlignment="1">
      <alignment horizontal="left"/>
    </xf>
    <xf numFmtId="0" fontId="3" fillId="3" borderId="10" xfId="1" applyFont="1" applyFill="1" applyBorder="1" applyAlignment="1">
      <alignment horizontal="left"/>
    </xf>
    <xf numFmtId="0" fontId="3" fillId="3" borderId="20" xfId="1" applyFont="1" applyFill="1" applyBorder="1" applyAlignment="1">
      <alignment horizontal="left"/>
    </xf>
  </cellXfs>
  <cellStyles count="5">
    <cellStyle name="Hyperlink" xfId="4" builtinId="8"/>
    <cellStyle name="Normal" xfId="0" builtinId="0"/>
    <cellStyle name="Normal 3" xfId="1" xr:uid="{00000000-0005-0000-0000-000002000000}"/>
    <cellStyle name="Percent" xfId="2" builtinId="5"/>
    <cellStyle name="Percent 2" xfId="3" xr:uid="{00000000-0005-0000-0000-000004000000}"/>
  </cellStyles>
  <dxfs count="0"/>
  <tableStyles count="0" defaultTableStyle="TableStyleMedium2" defaultPivotStyle="PivotStyleLight16"/>
  <colors>
    <mruColors>
      <color rgb="FF0078C9"/>
      <color rgb="FFE0DCD8"/>
      <color rgb="FFBFDDF1"/>
      <color rgb="FFFCEABF"/>
      <color rgb="FF85736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3</xdr:col>
      <xdr:colOff>304799</xdr:colOff>
      <xdr:row>5</xdr:row>
      <xdr:rowOff>16933</xdr:rowOff>
    </xdr:from>
    <xdr:to>
      <xdr:col>4</xdr:col>
      <xdr:colOff>3576918</xdr:colOff>
      <xdr:row>15</xdr:row>
      <xdr:rowOff>0</xdr:rowOff>
    </xdr:to>
    <xdr:sp macro="" textlink="">
      <xdr:nvSpPr>
        <xdr:cNvPr id="2" name="Rectangle 1">
          <a:extLst>
            <a:ext uri="{FF2B5EF4-FFF2-40B4-BE49-F238E27FC236}">
              <a16:creationId xmlns:a16="http://schemas.microsoft.com/office/drawing/2014/main" id="{00000000-0008-0000-0000-000002000000}"/>
            </a:ext>
          </a:extLst>
        </xdr:cNvPr>
        <xdr:cNvSpPr/>
      </xdr:nvSpPr>
      <xdr:spPr>
        <a:xfrm>
          <a:off x="8641079" y="1632373"/>
          <a:ext cx="3584539" cy="2916767"/>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1</xdr:col>
      <xdr:colOff>17928</xdr:colOff>
      <xdr:row>17</xdr:row>
      <xdr:rowOff>62750</xdr:rowOff>
    </xdr:from>
    <xdr:to>
      <xdr:col>3</xdr:col>
      <xdr:colOff>224117</xdr:colOff>
      <xdr:row>47</xdr:row>
      <xdr:rowOff>43542</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148557" y="4819807"/>
          <a:ext cx="8414017" cy="521682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1: Key market information </a:t>
          </a:r>
          <a:r>
            <a:rPr lang="en-GB" sz="1000">
              <a:solidFill>
                <a:schemeClr val="dk1"/>
              </a:solidFill>
              <a:effectLst/>
              <a:latin typeface="Arial" panose="020B0604020202020204" pitchFamily="34" charset="0"/>
              <a:ea typeface="+mn-ea"/>
              <a:cs typeface="Arial" panose="020B0604020202020204" pitchFamily="34" charset="0"/>
            </a:rPr>
            <a:t>- A high level summary of information about the area and location of the WRZ, the current water resources, a summary of the supply-demand balance problem (if any), a summary of treatment capacities and constraints, and any other considerations that may impact solutions. Note this table is predominately based on data outside or supporting the WRMP process. In contrast the other seven tables link to existing WRMP19 data tables.</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a:solidFill>
                <a:schemeClr val="dk1"/>
              </a:solidFill>
              <a:effectLst/>
              <a:latin typeface="Arial" panose="020B0604020202020204" pitchFamily="34" charset="0"/>
              <a:ea typeface="+mn-ea"/>
              <a:cs typeface="Arial" panose="020B0604020202020204" pitchFamily="34" charset="0"/>
            </a:rPr>
            <a:t>The majority of our drought actions (e.g. demand savings and drought permits and orders) have been selected as options in our revised WRMP and have therefore been included in our final supply demand balance. As the guidance for Line 12 suggests the reported value in this line should be the difference of drought plan measures to the supply demand balance we have only reported the benefits of additional drought measures which are not covered by our WRMP</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2: Baseline supply forecast </a:t>
          </a:r>
          <a:r>
            <a:rPr lang="en-GB" sz="1000">
              <a:solidFill>
                <a:schemeClr val="dk1"/>
              </a:solidFill>
              <a:effectLst/>
              <a:latin typeface="Arial" panose="020B0604020202020204" pitchFamily="34" charset="0"/>
              <a:ea typeface="+mn-ea"/>
              <a:cs typeface="Arial" panose="020B0604020202020204" pitchFamily="34" charset="0"/>
            </a:rPr>
            <a:t>- A more detailed overview of the baseline supply situation for the WRZ. This gives a breakdown of supply availability forecasts for the company’s planning period. Supplies include water available from reservoirs, rivers or groundwater (boreholes) whilst also accounting for treatment and transport constraints. These baseline forecasts assume no new investments or interventions by the company.</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3: Baseline demand forecast </a:t>
          </a:r>
          <a:r>
            <a:rPr lang="en-GB" sz="1000">
              <a:solidFill>
                <a:schemeClr val="dk1"/>
              </a:solidFill>
              <a:effectLst/>
              <a:latin typeface="Arial" panose="020B0604020202020204" pitchFamily="34" charset="0"/>
              <a:ea typeface="+mn-ea"/>
              <a:cs typeface="Arial" panose="020B0604020202020204" pitchFamily="34" charset="0"/>
            </a:rPr>
            <a:t>- A more detailed overview of the baseline demand situation for the WRZ. This gives a breakdown of demand forecasts for the company’s planning period. Demand includes the amount of water required to supply customers whilst also meeting other demands (e.g. leakage) as part of this activity. These baseline forecasts assume no new investments or interventions by the company.</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4: Baseline supply demand balance </a:t>
          </a:r>
          <a:r>
            <a:rPr lang="en-GB" sz="1000">
              <a:solidFill>
                <a:schemeClr val="dk1"/>
              </a:solidFill>
              <a:effectLst/>
              <a:latin typeface="Arial" panose="020B0604020202020204" pitchFamily="34" charset="0"/>
              <a:ea typeface="+mn-ea"/>
              <a:cs typeface="Arial" panose="020B0604020202020204" pitchFamily="34" charset="0"/>
            </a:rPr>
            <a:t>- A more detailed overview of the baseline supply-demand balance for the WRZ. This takes the demand forecasts from the supply forecasts to calculate whether a zone is in a surplus or a deficit over the planning period. This baseline forecast assumes no new investments or interventions by the company.</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5: Final plan supply forecast </a:t>
          </a:r>
          <a:r>
            <a:rPr lang="en-GB" sz="1000">
              <a:solidFill>
                <a:schemeClr val="dk1"/>
              </a:solidFill>
              <a:effectLst/>
              <a:latin typeface="Arial" panose="020B0604020202020204" pitchFamily="34" charset="0"/>
              <a:ea typeface="+mn-ea"/>
              <a:cs typeface="Arial" panose="020B0604020202020204" pitchFamily="34" charset="0"/>
            </a:rPr>
            <a:t>- A detailed overview of the final plan supply situation for the WRZ. This gives a breakdown of the final plan supply availability forecasts for the company’s planning period. These final forecasts are based on the company’s preferred options (new investments and interventions) being completed.</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6: Final plan demand forecast </a:t>
          </a:r>
          <a:r>
            <a:rPr lang="en-GB" sz="1000">
              <a:solidFill>
                <a:schemeClr val="dk1"/>
              </a:solidFill>
              <a:effectLst/>
              <a:latin typeface="Arial" panose="020B0604020202020204" pitchFamily="34" charset="0"/>
              <a:ea typeface="+mn-ea"/>
              <a:cs typeface="Arial" panose="020B0604020202020204" pitchFamily="34" charset="0"/>
            </a:rPr>
            <a:t>- A detailed overview of the final plan demand situation for the WRZ. This gives a breakdown of the final plan demand forecasts for the company’s planning period. These final forecasts are based on the company’s preferred options (new investments and interventions) being completed.</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7: Final plan supply demand balance </a:t>
          </a:r>
          <a:r>
            <a:rPr lang="en-GB" sz="1000">
              <a:solidFill>
                <a:schemeClr val="dk1"/>
              </a:solidFill>
              <a:effectLst/>
              <a:latin typeface="Arial" panose="020B0604020202020204" pitchFamily="34" charset="0"/>
              <a:ea typeface="+mn-ea"/>
              <a:cs typeface="Arial" panose="020B0604020202020204" pitchFamily="34" charset="0"/>
            </a:rPr>
            <a:t>- A detailed overview of the final plan supply-demand balance for the WRZ. This takes the final plan demand forecasts from the final plan supply forecasts to calculate whether a zone will be in a surplus or a deficit over the planning period. This final plan forecast is based on the company’s preferred options (new investments and interventions) being completed.</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8: Final plan option costs </a:t>
          </a:r>
          <a:r>
            <a:rPr lang="en-GB" sz="1000">
              <a:solidFill>
                <a:schemeClr val="dk1"/>
              </a:solidFill>
              <a:effectLst/>
              <a:latin typeface="Arial" panose="020B0604020202020204" pitchFamily="34" charset="0"/>
              <a:ea typeface="+mn-ea"/>
              <a:cs typeface="Arial" panose="020B0604020202020204" pitchFamily="34" charset="0"/>
            </a:rPr>
            <a:t>- A cost breakdown of the feasible options included in the company’s WRMP to solve a planning period deficit. An option is feasible if it has passed through the companies screening process and is technically workable. These may be to increase available supply or reduce forecast demand (both would benefit the supply-demand balance). The costs are broken down into components such as capital costs (Capex) and operating costs (Opex) provided as a discounted total for the life of the solution (Net Present Value). Also, included is the incremental cost of providing these solutions reported as a cost (pence) per additional unit of water delivered or saved (m³).</a:t>
          </a:r>
        </a:p>
        <a:p>
          <a:endParaRPr lang="en-GB" sz="1100"/>
        </a:p>
      </xdr:txBody>
    </xdr:sp>
    <xdr:clientData/>
  </xdr:twoCellAnchor>
  <xdr:twoCellAnchor editAs="oneCell">
    <xdr:from>
      <xdr:col>4</xdr:col>
      <xdr:colOff>13607</xdr:colOff>
      <xdr:row>5</xdr:row>
      <xdr:rowOff>190500</xdr:rowOff>
    </xdr:from>
    <xdr:to>
      <xdr:col>4</xdr:col>
      <xdr:colOff>3505679</xdr:colOff>
      <xdr:row>15</xdr:row>
      <xdr:rowOff>45028</xdr:rowOff>
    </xdr:to>
    <xdr:pic>
      <xdr:nvPicPr>
        <xdr:cNvPr id="5" name="Picture 4">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667750" y="1605643"/>
          <a:ext cx="3492072" cy="280727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bubble.live.sharepoint.ofwat.net/Programmes/Water2020/Coordination/New%20Folder%20Structure/Design/Market%20information/Policy%20and%20Analysis/Copy%20of%20Water%20Resources%20Data%20Platform%20-%20April%2020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
      <sheetName val="Change log"/>
      <sheetName val="Table 1 "/>
      <sheetName val="Table 2 "/>
      <sheetName val="Table 3 "/>
      <sheetName val="Table 4 "/>
      <sheetName val="Table 5 "/>
      <sheetName val="Table 6 "/>
      <sheetName val="Table 7 "/>
      <sheetName val="Table 8  "/>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003479"/>
    <pageSetUpPr fitToPage="1"/>
  </sheetPr>
  <dimension ref="A1:G62"/>
  <sheetViews>
    <sheetView showGridLines="0" zoomScale="70" zoomScaleNormal="70" workbookViewId="0">
      <selection activeCell="C12" sqref="C12"/>
    </sheetView>
  </sheetViews>
  <sheetFormatPr defaultColWidth="0" defaultRowHeight="13.95" customHeight="1" zeroHeight="1" x14ac:dyDescent="0.25"/>
  <cols>
    <col min="1" max="1" width="1.69921875" customWidth="1"/>
    <col min="2" max="2" width="51.19921875" customWidth="1"/>
    <col min="3" max="3" width="56.3984375" customWidth="1"/>
    <col min="4" max="4" width="4.09765625" customWidth="1"/>
    <col min="5" max="5" width="47.8984375" customWidth="1"/>
    <col min="6" max="7" width="8.69921875" customWidth="1"/>
    <col min="8" max="16384" width="8.69921875" hidden="1"/>
  </cols>
  <sheetData>
    <row r="1" spans="2:5" ht="20.399999999999999" x14ac:dyDescent="0.25">
      <c r="B1" s="1" t="s">
        <v>0</v>
      </c>
      <c r="C1" s="2" t="str">
        <f>C5</f>
        <v>Southern Water</v>
      </c>
    </row>
    <row r="2" spans="2:5" ht="12" customHeight="1" thickBot="1" x14ac:dyDescent="0.3"/>
    <row r="3" spans="2:5" ht="66.599999999999994" thickBot="1" x14ac:dyDescent="0.3">
      <c r="B3" s="3" t="s">
        <v>1</v>
      </c>
      <c r="C3" s="81" t="s">
        <v>2</v>
      </c>
      <c r="E3" s="4"/>
    </row>
    <row r="4" spans="2:5" ht="12" customHeight="1" thickBot="1" x14ac:dyDescent="0.3">
      <c r="B4" s="5"/>
      <c r="C4" s="6"/>
    </row>
    <row r="5" spans="2:5" ht="16.2" x14ac:dyDescent="0.25">
      <c r="B5" s="7" t="s">
        <v>3</v>
      </c>
      <c r="C5" s="41" t="s">
        <v>4</v>
      </c>
      <c r="E5" s="8" t="s">
        <v>5</v>
      </c>
    </row>
    <row r="6" spans="2:5" ht="16.8" thickBot="1" x14ac:dyDescent="0.3">
      <c r="B6" s="9" t="s">
        <v>6</v>
      </c>
      <c r="C6" s="42" t="s">
        <v>7</v>
      </c>
    </row>
    <row r="7" spans="2:5" ht="12" customHeight="1" thickBot="1" x14ac:dyDescent="0.3">
      <c r="B7" s="10"/>
      <c r="C7" s="38"/>
    </row>
    <row r="8" spans="2:5" ht="16.2" x14ac:dyDescent="0.25">
      <c r="B8" s="7" t="s">
        <v>8</v>
      </c>
      <c r="C8" s="41" t="s">
        <v>9</v>
      </c>
    </row>
    <row r="9" spans="2:5" ht="16.2" x14ac:dyDescent="0.25">
      <c r="B9" s="11" t="s">
        <v>10</v>
      </c>
      <c r="C9" s="104">
        <v>43187</v>
      </c>
    </row>
    <row r="10" spans="2:5" ht="16.2" x14ac:dyDescent="0.25">
      <c r="B10" s="9" t="s">
        <v>11</v>
      </c>
      <c r="C10" s="94">
        <v>44889</v>
      </c>
    </row>
    <row r="11" spans="2:5" ht="12" customHeight="1" thickBot="1" x14ac:dyDescent="0.3">
      <c r="B11" s="10"/>
      <c r="C11" s="38"/>
    </row>
    <row r="12" spans="2:5" ht="39.6" x14ac:dyDescent="0.25">
      <c r="B12" s="7" t="s">
        <v>12</v>
      </c>
      <c r="C12" s="41" t="s">
        <v>13</v>
      </c>
    </row>
    <row r="13" spans="2:5" ht="37.200000000000003" customHeight="1" thickBot="1" x14ac:dyDescent="0.3">
      <c r="B13" s="9" t="s">
        <v>14</v>
      </c>
      <c r="C13" s="96" t="s">
        <v>15</v>
      </c>
    </row>
    <row r="14" spans="2:5" ht="12" customHeight="1" thickBot="1" x14ac:dyDescent="0.4">
      <c r="B14" s="12"/>
      <c r="C14" s="39"/>
    </row>
    <row r="15" spans="2:5" ht="59.4" customHeight="1" x14ac:dyDescent="0.25">
      <c r="B15" s="13" t="s">
        <v>16</v>
      </c>
      <c r="C15" s="40" t="s">
        <v>17</v>
      </c>
      <c r="E15" s="4"/>
    </row>
    <row r="16" spans="2:5" ht="12" customHeight="1" x14ac:dyDescent="0.25">
      <c r="B16" s="5"/>
      <c r="C16" s="6"/>
    </row>
    <row r="17" spans="2:6" ht="16.8" thickBot="1" x14ac:dyDescent="0.3">
      <c r="B17" s="8" t="s">
        <v>18</v>
      </c>
    </row>
    <row r="18" spans="2:6" ht="14.4" thickBot="1" x14ac:dyDescent="0.3">
      <c r="E18" s="15" t="s">
        <v>19</v>
      </c>
      <c r="F18" s="14"/>
    </row>
    <row r="19" spans="2:6" ht="13.8" x14ac:dyDescent="0.25"/>
    <row r="20" spans="2:6" ht="13.8" x14ac:dyDescent="0.25"/>
    <row r="21" spans="2:6" ht="13.8" x14ac:dyDescent="0.25"/>
    <row r="22" spans="2:6" ht="13.8" x14ac:dyDescent="0.25"/>
    <row r="23" spans="2:6" ht="13.8" x14ac:dyDescent="0.25"/>
    <row r="24" spans="2:6" ht="13.8" x14ac:dyDescent="0.25"/>
    <row r="25" spans="2:6" ht="13.8" x14ac:dyDescent="0.25"/>
    <row r="26" spans="2:6" ht="13.8" x14ac:dyDescent="0.25"/>
    <row r="27" spans="2:6" ht="13.8" x14ac:dyDescent="0.25"/>
    <row r="28" spans="2:6" ht="13.8" x14ac:dyDescent="0.25"/>
    <row r="29" spans="2:6" ht="13.8" x14ac:dyDescent="0.25"/>
    <row r="30" spans="2:6" ht="13.8" x14ac:dyDescent="0.25"/>
    <row r="31" spans="2:6" ht="13.8" x14ac:dyDescent="0.25"/>
    <row r="32" spans="2:6" ht="13.8" x14ac:dyDescent="0.25"/>
    <row r="33" ht="13.8" x14ac:dyDescent="0.25"/>
    <row r="34" ht="13.8" x14ac:dyDescent="0.25"/>
    <row r="35" ht="13.8" x14ac:dyDescent="0.25"/>
    <row r="36" ht="13.8" x14ac:dyDescent="0.25"/>
    <row r="37" ht="13.8" x14ac:dyDescent="0.25"/>
    <row r="38" ht="13.8" x14ac:dyDescent="0.25"/>
    <row r="39" ht="13.8" x14ac:dyDescent="0.25"/>
    <row r="40" ht="13.8" x14ac:dyDescent="0.25"/>
    <row r="41" ht="13.8" x14ac:dyDescent="0.25"/>
    <row r="42" ht="13.8" x14ac:dyDescent="0.25"/>
    <row r="43" ht="13.8" x14ac:dyDescent="0.25"/>
    <row r="44" ht="13.8" x14ac:dyDescent="0.25"/>
    <row r="45" ht="13.8" x14ac:dyDescent="0.25"/>
    <row r="46" ht="13.8" x14ac:dyDescent="0.25"/>
    <row r="47" ht="13.8" x14ac:dyDescent="0.25"/>
    <row r="48" ht="13.8" x14ac:dyDescent="0.25"/>
    <row r="49" ht="13.8" x14ac:dyDescent="0.25"/>
    <row r="50" ht="13.8" x14ac:dyDescent="0.25"/>
    <row r="51" ht="13.8" x14ac:dyDescent="0.25"/>
    <row r="52" ht="13.8" x14ac:dyDescent="0.25"/>
    <row r="53" ht="13.8" x14ac:dyDescent="0.25"/>
    <row r="54" ht="13.8" x14ac:dyDescent="0.25"/>
    <row r="55" ht="13.8" x14ac:dyDescent="0.25"/>
    <row r="56" ht="13.8" x14ac:dyDescent="0.25"/>
    <row r="57" ht="13.8" x14ac:dyDescent="0.25"/>
    <row r="58" ht="13.8" x14ac:dyDescent="0.25"/>
    <row r="59" ht="13.8" x14ac:dyDescent="0.25"/>
    <row r="60" ht="13.8" x14ac:dyDescent="0.25"/>
    <row r="61" ht="13.8" x14ac:dyDescent="0.25"/>
    <row r="62" ht="13.95" customHeight="1" x14ac:dyDescent="0.25"/>
  </sheetData>
  <pageMargins left="0.7" right="0.7" top="0.75" bottom="0.75" header="0.3" footer="0.3"/>
  <pageSetup paperSize="8"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rgb="FF857362"/>
  </sheetPr>
  <dimension ref="A1:BD73"/>
  <sheetViews>
    <sheetView showGridLines="0" zoomScale="85" zoomScaleNormal="85" workbookViewId="0">
      <selection activeCell="I11" sqref="I11"/>
    </sheetView>
  </sheetViews>
  <sheetFormatPr defaultColWidth="0" defaultRowHeight="13.8" zeroHeight="1" x14ac:dyDescent="0.25"/>
  <cols>
    <col min="1" max="1" width="2.69921875" customWidth="1"/>
    <col min="2" max="2" width="4.09765625" customWidth="1"/>
    <col min="3" max="3" width="70.59765625" customWidth="1"/>
    <col min="4" max="4" width="16.59765625" customWidth="1"/>
    <col min="5" max="5" width="14.59765625" customWidth="1"/>
    <col min="6" max="6" width="5.59765625" customWidth="1"/>
    <col min="7" max="7" width="3.19921875" customWidth="1"/>
    <col min="8" max="27" width="10.69921875" customWidth="1"/>
    <col min="28" max="56" width="8.69921875" customWidth="1"/>
    <col min="57" max="16384" width="8.69921875" hidden="1"/>
  </cols>
  <sheetData>
    <row r="1" spans="2:44" ht="20.399999999999999" x14ac:dyDescent="0.25">
      <c r="B1" s="108" t="s">
        <v>371</v>
      </c>
      <c r="C1" s="108"/>
      <c r="D1" s="108"/>
      <c r="E1" s="108"/>
      <c r="F1" s="108"/>
    </row>
    <row r="2" spans="2:44" ht="14.4" thickBot="1" x14ac:dyDescent="0.3"/>
    <row r="3" spans="2:44" ht="16.8" thickBot="1" x14ac:dyDescent="0.3">
      <c r="B3" s="120" t="s">
        <v>3</v>
      </c>
      <c r="C3" s="121"/>
      <c r="D3" s="130" t="str">
        <f>'Cover sheet'!C5</f>
        <v>Southern Water</v>
      </c>
      <c r="E3" s="131"/>
      <c r="F3" s="132"/>
    </row>
    <row r="4" spans="2:44" ht="16.8" thickBot="1" x14ac:dyDescent="0.3">
      <c r="B4" s="120" t="s">
        <v>6</v>
      </c>
      <c r="C4" s="121"/>
      <c r="D4" s="130" t="str">
        <f>'Cover sheet'!C6</f>
        <v>Hampshire Kingsclere</v>
      </c>
      <c r="E4" s="131"/>
      <c r="F4" s="132"/>
    </row>
    <row r="5" spans="2:44" ht="15.6" thickBot="1" x14ac:dyDescent="0.35">
      <c r="C5" s="37"/>
      <c r="D5" s="23"/>
      <c r="H5" s="98">
        <v>1</v>
      </c>
      <c r="I5" s="98">
        <v>2</v>
      </c>
      <c r="J5" s="98">
        <v>3</v>
      </c>
      <c r="K5" s="98">
        <v>4</v>
      </c>
      <c r="L5" s="98">
        <v>5</v>
      </c>
      <c r="M5" s="98">
        <v>6</v>
      </c>
      <c r="N5" s="98">
        <v>7</v>
      </c>
      <c r="O5" s="98">
        <v>8</v>
      </c>
      <c r="P5" s="98">
        <v>9</v>
      </c>
      <c r="Q5" s="98">
        <v>10</v>
      </c>
      <c r="R5" s="98">
        <v>11</v>
      </c>
      <c r="S5" s="98">
        <v>12</v>
      </c>
      <c r="T5" s="98">
        <v>13</v>
      </c>
      <c r="U5" s="98">
        <v>14</v>
      </c>
      <c r="V5" s="98">
        <v>15</v>
      </c>
      <c r="W5" s="98">
        <v>16</v>
      </c>
      <c r="X5" s="98">
        <v>17</v>
      </c>
      <c r="Y5" s="98">
        <v>18</v>
      </c>
      <c r="Z5" s="98">
        <v>19</v>
      </c>
      <c r="AA5" s="98">
        <v>20</v>
      </c>
      <c r="AB5" s="98">
        <v>21</v>
      </c>
      <c r="AC5" s="98">
        <v>22</v>
      </c>
      <c r="AD5" s="98">
        <v>23</v>
      </c>
      <c r="AE5" s="98">
        <v>24</v>
      </c>
      <c r="AF5" s="98">
        <v>25</v>
      </c>
      <c r="AG5" s="98">
        <v>26</v>
      </c>
      <c r="AH5" s="98">
        <v>27</v>
      </c>
      <c r="AI5" s="98">
        <v>28</v>
      </c>
      <c r="AJ5" s="98">
        <v>29</v>
      </c>
      <c r="AK5" s="98">
        <v>30</v>
      </c>
      <c r="AL5" s="98">
        <v>31</v>
      </c>
      <c r="AM5" s="98">
        <v>32</v>
      </c>
      <c r="AN5" s="98">
        <v>33</v>
      </c>
      <c r="AO5" s="98">
        <v>34</v>
      </c>
      <c r="AP5" s="98">
        <v>35</v>
      </c>
      <c r="AQ5" s="98">
        <v>36</v>
      </c>
      <c r="AR5" s="98">
        <v>37</v>
      </c>
    </row>
    <row r="6" spans="2:44" ht="14.4" thickBot="1" x14ac:dyDescent="0.3">
      <c r="B6" s="61" t="s">
        <v>72</v>
      </c>
      <c r="C6" s="60" t="s">
        <v>156</v>
      </c>
      <c r="D6" s="18" t="s">
        <v>74</v>
      </c>
      <c r="E6" s="18" t="s">
        <v>75</v>
      </c>
      <c r="F6" s="75" t="s">
        <v>76</v>
      </c>
      <c r="H6" s="18" t="s">
        <v>372</v>
      </c>
      <c r="I6" s="18" t="s">
        <v>373</v>
      </c>
      <c r="J6" s="18" t="s">
        <v>374</v>
      </c>
      <c r="K6" s="18" t="s">
        <v>375</v>
      </c>
      <c r="L6" s="18" t="s">
        <v>376</v>
      </c>
      <c r="M6" s="18" t="s">
        <v>377</v>
      </c>
      <c r="N6" s="18" t="s">
        <v>378</v>
      </c>
      <c r="O6" s="18" t="s">
        <v>379</v>
      </c>
      <c r="P6" s="18" t="s">
        <v>380</v>
      </c>
      <c r="Q6" s="18" t="s">
        <v>381</v>
      </c>
      <c r="R6" s="18" t="s">
        <v>382</v>
      </c>
      <c r="S6" s="18" t="s">
        <v>383</v>
      </c>
      <c r="T6" s="18" t="s">
        <v>384</v>
      </c>
      <c r="U6" s="18" t="s">
        <v>385</v>
      </c>
      <c r="V6" s="18" t="s">
        <v>386</v>
      </c>
      <c r="W6" s="18" t="s">
        <v>387</v>
      </c>
      <c r="X6" s="18" t="s">
        <v>388</v>
      </c>
      <c r="Y6" s="18" t="s">
        <v>389</v>
      </c>
      <c r="Z6" s="18" t="s">
        <v>390</v>
      </c>
      <c r="AA6" s="18" t="s">
        <v>391</v>
      </c>
      <c r="AB6" s="18" t="s">
        <v>392</v>
      </c>
      <c r="AC6" s="18" t="s">
        <v>393</v>
      </c>
      <c r="AD6" s="18" t="s">
        <v>394</v>
      </c>
      <c r="AE6" s="18" t="s">
        <v>395</v>
      </c>
      <c r="AF6" s="18" t="s">
        <v>396</v>
      </c>
      <c r="AG6" s="18" t="s">
        <v>397</v>
      </c>
      <c r="AH6" s="18" t="s">
        <v>398</v>
      </c>
      <c r="AI6" s="18" t="s">
        <v>399</v>
      </c>
      <c r="AJ6" s="18" t="s">
        <v>400</v>
      </c>
      <c r="AK6" s="18" t="s">
        <v>401</v>
      </c>
      <c r="AL6" s="18" t="s">
        <v>402</v>
      </c>
      <c r="AM6" s="18" t="s">
        <v>403</v>
      </c>
      <c r="AN6" s="18" t="s">
        <v>404</v>
      </c>
      <c r="AO6" s="18" t="s">
        <v>405</v>
      </c>
      <c r="AP6" s="18" t="s">
        <v>406</v>
      </c>
      <c r="AQ6" s="18" t="s">
        <v>407</v>
      </c>
      <c r="AR6" s="99" t="s">
        <v>408</v>
      </c>
    </row>
    <row r="7" spans="2:44" ht="68.400000000000006" x14ac:dyDescent="0.25">
      <c r="B7" s="56">
        <v>1</v>
      </c>
      <c r="C7" s="28" t="s">
        <v>409</v>
      </c>
      <c r="D7" s="34" t="s">
        <v>410</v>
      </c>
      <c r="E7" s="34" t="s">
        <v>100</v>
      </c>
      <c r="F7" s="34" t="s">
        <v>79</v>
      </c>
      <c r="H7" s="100" t="s">
        <v>411</v>
      </c>
      <c r="I7" s="100" t="s">
        <v>412</v>
      </c>
      <c r="J7" s="100" t="s">
        <v>413</v>
      </c>
      <c r="K7" s="100" t="s">
        <v>414</v>
      </c>
      <c r="L7" s="100" t="s">
        <v>415</v>
      </c>
      <c r="M7" s="100" t="s">
        <v>416</v>
      </c>
      <c r="N7" s="100" t="s">
        <v>417</v>
      </c>
      <c r="O7" s="100" t="s">
        <v>418</v>
      </c>
      <c r="P7" s="100" t="s">
        <v>419</v>
      </c>
      <c r="Q7" s="100" t="s">
        <v>420</v>
      </c>
      <c r="R7" s="100" t="s">
        <v>421</v>
      </c>
      <c r="S7" s="100" t="s">
        <v>422</v>
      </c>
      <c r="T7" s="100" t="s">
        <v>423</v>
      </c>
      <c r="U7" s="100" t="s">
        <v>424</v>
      </c>
      <c r="V7" s="100" t="s">
        <v>425</v>
      </c>
      <c r="W7" s="100" t="s">
        <v>426</v>
      </c>
      <c r="X7" s="100" t="s">
        <v>427</v>
      </c>
      <c r="Y7" s="100" t="s">
        <v>428</v>
      </c>
      <c r="Z7" s="100" t="s">
        <v>428</v>
      </c>
      <c r="AA7" s="100" t="s">
        <v>428</v>
      </c>
      <c r="AB7" s="100" t="s">
        <v>428</v>
      </c>
      <c r="AC7" s="100" t="s">
        <v>428</v>
      </c>
      <c r="AD7" s="100" t="s">
        <v>428</v>
      </c>
      <c r="AE7" s="100" t="s">
        <v>428</v>
      </c>
      <c r="AF7" s="100" t="s">
        <v>428</v>
      </c>
      <c r="AG7" s="100" t="s">
        <v>428</v>
      </c>
      <c r="AH7" s="100" t="s">
        <v>428</v>
      </c>
      <c r="AI7" s="100" t="s">
        <v>428</v>
      </c>
      <c r="AJ7" s="100" t="s">
        <v>428</v>
      </c>
      <c r="AK7" s="100" t="s">
        <v>428</v>
      </c>
      <c r="AL7" s="100" t="s">
        <v>428</v>
      </c>
      <c r="AM7" s="100" t="s">
        <v>428</v>
      </c>
      <c r="AN7" s="100" t="s">
        <v>428</v>
      </c>
      <c r="AO7" s="100" t="s">
        <v>428</v>
      </c>
      <c r="AP7" s="100" t="s">
        <v>428</v>
      </c>
      <c r="AQ7" s="100" t="s">
        <v>428</v>
      </c>
      <c r="AR7" s="100" t="s">
        <v>428</v>
      </c>
    </row>
    <row r="8" spans="2:44" ht="39.6" x14ac:dyDescent="0.25">
      <c r="B8" s="56">
        <v>2</v>
      </c>
      <c r="C8" s="91" t="s">
        <v>429</v>
      </c>
      <c r="D8" s="34" t="s">
        <v>430</v>
      </c>
      <c r="E8" s="34" t="s">
        <v>100</v>
      </c>
      <c r="F8" s="34" t="s">
        <v>79</v>
      </c>
      <c r="H8" s="100" t="s">
        <v>431</v>
      </c>
      <c r="I8" s="100" t="s">
        <v>432</v>
      </c>
      <c r="J8" s="100" t="s">
        <v>433</v>
      </c>
      <c r="K8" s="100" t="s">
        <v>434</v>
      </c>
      <c r="L8" s="100" t="s">
        <v>435</v>
      </c>
      <c r="M8" s="100" t="s">
        <v>436</v>
      </c>
      <c r="N8" s="100" t="s">
        <v>437</v>
      </c>
      <c r="O8" s="100" t="s">
        <v>438</v>
      </c>
      <c r="P8" s="100" t="s">
        <v>439</v>
      </c>
      <c r="Q8" s="100" t="s">
        <v>440</v>
      </c>
      <c r="R8" s="100" t="s">
        <v>441</v>
      </c>
      <c r="S8" s="100" t="s">
        <v>442</v>
      </c>
      <c r="T8" s="100" t="s">
        <v>443</v>
      </c>
      <c r="U8" s="100" t="s">
        <v>444</v>
      </c>
      <c r="V8" s="100" t="s">
        <v>445</v>
      </c>
      <c r="W8" s="100" t="s">
        <v>446</v>
      </c>
      <c r="X8" s="100" t="s">
        <v>447</v>
      </c>
      <c r="Y8" s="100" t="s">
        <v>428</v>
      </c>
      <c r="Z8" s="100" t="s">
        <v>428</v>
      </c>
      <c r="AA8" s="100" t="s">
        <v>428</v>
      </c>
      <c r="AB8" s="100" t="s">
        <v>428</v>
      </c>
      <c r="AC8" s="100" t="s">
        <v>428</v>
      </c>
      <c r="AD8" s="100" t="s">
        <v>428</v>
      </c>
      <c r="AE8" s="100" t="s">
        <v>428</v>
      </c>
      <c r="AF8" s="100" t="s">
        <v>428</v>
      </c>
      <c r="AG8" s="100" t="s">
        <v>428</v>
      </c>
      <c r="AH8" s="100" t="s">
        <v>428</v>
      </c>
      <c r="AI8" s="100" t="s">
        <v>428</v>
      </c>
      <c r="AJ8" s="100" t="s">
        <v>428</v>
      </c>
      <c r="AK8" s="100" t="s">
        <v>428</v>
      </c>
      <c r="AL8" s="100" t="s">
        <v>428</v>
      </c>
      <c r="AM8" s="100" t="s">
        <v>428</v>
      </c>
      <c r="AN8" s="100" t="s">
        <v>428</v>
      </c>
      <c r="AO8" s="100" t="s">
        <v>428</v>
      </c>
      <c r="AP8" s="100" t="s">
        <v>428</v>
      </c>
      <c r="AQ8" s="100" t="s">
        <v>428</v>
      </c>
      <c r="AR8" s="100" t="s">
        <v>428</v>
      </c>
    </row>
    <row r="9" spans="2:44" ht="39.6" x14ac:dyDescent="0.25">
      <c r="B9" s="56">
        <v>3</v>
      </c>
      <c r="C9" s="91" t="s">
        <v>448</v>
      </c>
      <c r="D9" s="34" t="s">
        <v>449</v>
      </c>
      <c r="E9" s="34" t="s">
        <v>100</v>
      </c>
      <c r="F9" s="34" t="s">
        <v>79</v>
      </c>
      <c r="H9" s="100" t="s">
        <v>450</v>
      </c>
      <c r="I9" s="100" t="s">
        <v>451</v>
      </c>
      <c r="J9" s="100" t="s">
        <v>452</v>
      </c>
      <c r="K9" s="100" t="s">
        <v>453</v>
      </c>
      <c r="L9" s="100" t="s">
        <v>453</v>
      </c>
      <c r="M9" s="100" t="s">
        <v>453</v>
      </c>
      <c r="N9" s="100" t="s">
        <v>453</v>
      </c>
      <c r="O9" s="100" t="s">
        <v>453</v>
      </c>
      <c r="P9" s="100" t="s">
        <v>453</v>
      </c>
      <c r="Q9" s="100" t="s">
        <v>453</v>
      </c>
      <c r="R9" s="100" t="s">
        <v>453</v>
      </c>
      <c r="S9" s="100" t="s">
        <v>454</v>
      </c>
      <c r="T9" s="100" t="s">
        <v>455</v>
      </c>
      <c r="U9" s="100" t="s">
        <v>455</v>
      </c>
      <c r="V9" s="100" t="s">
        <v>453</v>
      </c>
      <c r="W9" s="100" t="s">
        <v>453</v>
      </c>
      <c r="X9" s="100" t="s">
        <v>453</v>
      </c>
      <c r="Y9" s="100" t="s">
        <v>428</v>
      </c>
      <c r="Z9" s="100" t="s">
        <v>428</v>
      </c>
      <c r="AA9" s="100" t="s">
        <v>428</v>
      </c>
      <c r="AB9" s="100" t="s">
        <v>428</v>
      </c>
      <c r="AC9" s="100" t="s">
        <v>428</v>
      </c>
      <c r="AD9" s="100" t="s">
        <v>428</v>
      </c>
      <c r="AE9" s="100" t="s">
        <v>428</v>
      </c>
      <c r="AF9" s="100" t="s">
        <v>428</v>
      </c>
      <c r="AG9" s="100" t="s">
        <v>428</v>
      </c>
      <c r="AH9" s="100" t="s">
        <v>428</v>
      </c>
      <c r="AI9" s="100" t="s">
        <v>428</v>
      </c>
      <c r="AJ9" s="100" t="s">
        <v>428</v>
      </c>
      <c r="AK9" s="100" t="s">
        <v>428</v>
      </c>
      <c r="AL9" s="100" t="s">
        <v>428</v>
      </c>
      <c r="AM9" s="100" t="s">
        <v>428</v>
      </c>
      <c r="AN9" s="100" t="s">
        <v>428</v>
      </c>
      <c r="AO9" s="100" t="s">
        <v>428</v>
      </c>
      <c r="AP9" s="100" t="s">
        <v>428</v>
      </c>
      <c r="AQ9" s="100" t="s">
        <v>428</v>
      </c>
      <c r="AR9" s="100" t="s">
        <v>428</v>
      </c>
    </row>
    <row r="10" spans="2:44" ht="39.6" x14ac:dyDescent="0.25">
      <c r="B10" s="56">
        <v>4</v>
      </c>
      <c r="C10" s="91" t="s">
        <v>456</v>
      </c>
      <c r="D10" s="34" t="s">
        <v>457</v>
      </c>
      <c r="E10" s="34" t="s">
        <v>458</v>
      </c>
      <c r="F10" s="34" t="s">
        <v>79</v>
      </c>
      <c r="H10" s="100" t="s">
        <v>459</v>
      </c>
      <c r="I10" s="100" t="s">
        <v>460</v>
      </c>
      <c r="J10" s="100" t="s">
        <v>460</v>
      </c>
      <c r="K10" s="100" t="s">
        <v>460</v>
      </c>
      <c r="L10" s="100" t="s">
        <v>460</v>
      </c>
      <c r="M10" s="100" t="s">
        <v>460</v>
      </c>
      <c r="N10" s="100" t="s">
        <v>460</v>
      </c>
      <c r="O10" s="100" t="s">
        <v>459</v>
      </c>
      <c r="P10" s="100" t="s">
        <v>460</v>
      </c>
      <c r="Q10" s="100" t="s">
        <v>459</v>
      </c>
      <c r="R10" s="100" t="s">
        <v>459</v>
      </c>
      <c r="S10" s="100" t="s">
        <v>460</v>
      </c>
      <c r="T10" s="100" t="s">
        <v>460</v>
      </c>
      <c r="U10" s="100" t="s">
        <v>459</v>
      </c>
      <c r="V10" s="100" t="s">
        <v>460</v>
      </c>
      <c r="W10" s="100" t="s">
        <v>459</v>
      </c>
      <c r="X10" s="100" t="s">
        <v>459</v>
      </c>
      <c r="Y10" s="100" t="s">
        <v>428</v>
      </c>
      <c r="Z10" s="100" t="s">
        <v>428</v>
      </c>
      <c r="AA10" s="100" t="s">
        <v>428</v>
      </c>
      <c r="AB10" s="100" t="s">
        <v>428</v>
      </c>
      <c r="AC10" s="100" t="s">
        <v>428</v>
      </c>
      <c r="AD10" s="100" t="s">
        <v>428</v>
      </c>
      <c r="AE10" s="100" t="s">
        <v>428</v>
      </c>
      <c r="AF10" s="100" t="s">
        <v>428</v>
      </c>
      <c r="AG10" s="100" t="s">
        <v>428</v>
      </c>
      <c r="AH10" s="100" t="s">
        <v>428</v>
      </c>
      <c r="AI10" s="100" t="s">
        <v>428</v>
      </c>
      <c r="AJ10" s="100" t="s">
        <v>428</v>
      </c>
      <c r="AK10" s="100" t="s">
        <v>428</v>
      </c>
      <c r="AL10" s="100" t="s">
        <v>428</v>
      </c>
      <c r="AM10" s="100" t="s">
        <v>428</v>
      </c>
      <c r="AN10" s="100" t="s">
        <v>428</v>
      </c>
      <c r="AO10" s="100" t="s">
        <v>428</v>
      </c>
      <c r="AP10" s="100" t="s">
        <v>428</v>
      </c>
      <c r="AQ10" s="100" t="s">
        <v>428</v>
      </c>
      <c r="AR10" s="100" t="s">
        <v>428</v>
      </c>
    </row>
    <row r="11" spans="2:44" ht="39.6" x14ac:dyDescent="0.25">
      <c r="B11" s="56">
        <v>5</v>
      </c>
      <c r="C11" s="91" t="s">
        <v>461</v>
      </c>
      <c r="D11" s="34" t="s">
        <v>462</v>
      </c>
      <c r="E11" s="34" t="s">
        <v>107</v>
      </c>
      <c r="F11" s="34" t="s">
        <v>79</v>
      </c>
      <c r="H11" s="100" t="s">
        <v>463</v>
      </c>
      <c r="I11" s="100" t="s">
        <v>464</v>
      </c>
      <c r="J11" s="100" t="s">
        <v>463</v>
      </c>
      <c r="K11" s="100" t="s">
        <v>465</v>
      </c>
      <c r="L11" s="100" t="s">
        <v>466</v>
      </c>
      <c r="M11" s="100" t="s">
        <v>466</v>
      </c>
      <c r="N11" s="100" t="s">
        <v>467</v>
      </c>
      <c r="O11" s="100" t="s">
        <v>468</v>
      </c>
      <c r="P11" s="100" t="s">
        <v>469</v>
      </c>
      <c r="Q11" s="100" t="s">
        <v>463</v>
      </c>
      <c r="R11" s="100" t="s">
        <v>469</v>
      </c>
      <c r="S11" s="100" t="s">
        <v>470</v>
      </c>
      <c r="T11" s="100" t="s">
        <v>470</v>
      </c>
      <c r="U11" s="100" t="s">
        <v>470</v>
      </c>
      <c r="V11" s="100" t="s">
        <v>470</v>
      </c>
      <c r="W11" s="100" t="s">
        <v>470</v>
      </c>
      <c r="X11" s="100" t="s">
        <v>470</v>
      </c>
      <c r="Y11" s="100" t="s">
        <v>428</v>
      </c>
      <c r="Z11" s="100" t="s">
        <v>428</v>
      </c>
      <c r="AA11" s="100" t="s">
        <v>428</v>
      </c>
      <c r="AB11" s="100" t="s">
        <v>428</v>
      </c>
      <c r="AC11" s="100" t="s">
        <v>428</v>
      </c>
      <c r="AD11" s="100" t="s">
        <v>428</v>
      </c>
      <c r="AE11" s="100" t="s">
        <v>428</v>
      </c>
      <c r="AF11" s="100" t="s">
        <v>428</v>
      </c>
      <c r="AG11" s="100" t="s">
        <v>428</v>
      </c>
      <c r="AH11" s="100" t="s">
        <v>428</v>
      </c>
      <c r="AI11" s="100" t="s">
        <v>428</v>
      </c>
      <c r="AJ11" s="100" t="s">
        <v>428</v>
      </c>
      <c r="AK11" s="100" t="s">
        <v>428</v>
      </c>
      <c r="AL11" s="100" t="s">
        <v>428</v>
      </c>
      <c r="AM11" s="100" t="s">
        <v>428</v>
      </c>
      <c r="AN11" s="100" t="s">
        <v>428</v>
      </c>
      <c r="AO11" s="100" t="s">
        <v>428</v>
      </c>
      <c r="AP11" s="100" t="s">
        <v>428</v>
      </c>
      <c r="AQ11" s="100" t="s">
        <v>428</v>
      </c>
      <c r="AR11" s="100" t="s">
        <v>428</v>
      </c>
    </row>
    <row r="12" spans="2:44" ht="38.700000000000003" customHeight="1" x14ac:dyDescent="0.25">
      <c r="B12" s="56">
        <v>6</v>
      </c>
      <c r="C12" s="91" t="s">
        <v>471</v>
      </c>
      <c r="D12" s="34" t="s">
        <v>79</v>
      </c>
      <c r="E12" s="34" t="s">
        <v>100</v>
      </c>
      <c r="F12" s="34" t="s">
        <v>79</v>
      </c>
      <c r="H12" s="100" t="s">
        <v>472</v>
      </c>
      <c r="I12" s="100" t="s">
        <v>472</v>
      </c>
      <c r="J12" s="100" t="s">
        <v>472</v>
      </c>
      <c r="K12" s="100" t="s">
        <v>472</v>
      </c>
      <c r="L12" s="100" t="s">
        <v>472</v>
      </c>
      <c r="M12" s="100" t="s">
        <v>472</v>
      </c>
      <c r="N12" s="100" t="s">
        <v>472</v>
      </c>
      <c r="O12" s="100" t="s">
        <v>472</v>
      </c>
      <c r="P12" s="100" t="s">
        <v>472</v>
      </c>
      <c r="Q12" s="100" t="s">
        <v>472</v>
      </c>
      <c r="R12" s="100" t="s">
        <v>472</v>
      </c>
      <c r="S12" s="100" t="s">
        <v>472</v>
      </c>
      <c r="T12" s="100" t="s">
        <v>472</v>
      </c>
      <c r="U12" s="100" t="s">
        <v>472</v>
      </c>
      <c r="V12" s="100" t="s">
        <v>472</v>
      </c>
      <c r="W12" s="100" t="s">
        <v>472</v>
      </c>
      <c r="X12" s="100" t="s">
        <v>472</v>
      </c>
      <c r="Y12" s="100" t="s">
        <v>428</v>
      </c>
      <c r="Z12" s="100" t="s">
        <v>428</v>
      </c>
      <c r="AA12" s="100" t="s">
        <v>428</v>
      </c>
      <c r="AB12" s="100" t="s">
        <v>428</v>
      </c>
      <c r="AC12" s="100" t="s">
        <v>428</v>
      </c>
      <c r="AD12" s="100" t="s">
        <v>428</v>
      </c>
      <c r="AE12" s="100" t="s">
        <v>428</v>
      </c>
      <c r="AF12" s="100" t="s">
        <v>428</v>
      </c>
      <c r="AG12" s="100" t="s">
        <v>428</v>
      </c>
      <c r="AH12" s="100" t="s">
        <v>428</v>
      </c>
      <c r="AI12" s="100" t="s">
        <v>428</v>
      </c>
      <c r="AJ12" s="100" t="s">
        <v>428</v>
      </c>
      <c r="AK12" s="100" t="s">
        <v>428</v>
      </c>
      <c r="AL12" s="100" t="s">
        <v>428</v>
      </c>
      <c r="AM12" s="100" t="s">
        <v>428</v>
      </c>
      <c r="AN12" s="100" t="s">
        <v>428</v>
      </c>
      <c r="AO12" s="100" t="s">
        <v>428</v>
      </c>
      <c r="AP12" s="100" t="s">
        <v>428</v>
      </c>
      <c r="AQ12" s="100" t="s">
        <v>428</v>
      </c>
      <c r="AR12" s="100" t="s">
        <v>428</v>
      </c>
    </row>
    <row r="13" spans="2:44" ht="39.6" x14ac:dyDescent="0.25">
      <c r="B13" s="56">
        <v>7</v>
      </c>
      <c r="C13" s="91" t="s">
        <v>473</v>
      </c>
      <c r="D13" s="34" t="s">
        <v>474</v>
      </c>
      <c r="E13" s="34" t="s">
        <v>104</v>
      </c>
      <c r="F13" s="34">
        <v>1</v>
      </c>
      <c r="H13" s="101">
        <v>10</v>
      </c>
      <c r="I13" s="101">
        <v>0</v>
      </c>
      <c r="J13" s="101">
        <v>1.2000000000000002</v>
      </c>
      <c r="K13" s="101">
        <v>7.3219214000000005E-2</v>
      </c>
      <c r="L13" s="101">
        <v>1.0982881999999999E-2</v>
      </c>
      <c r="M13" s="101">
        <v>5.8575370000000003E-3</v>
      </c>
      <c r="N13" s="101">
        <v>9.0608779999999996E-3</v>
      </c>
      <c r="O13" s="101">
        <v>9.9761179999999991E-3</v>
      </c>
      <c r="P13" s="101">
        <v>3.2948650000000001E-3</v>
      </c>
      <c r="Q13" s="101">
        <v>0.146072331</v>
      </c>
      <c r="R13" s="101">
        <v>9.8845938999999994E-2</v>
      </c>
      <c r="S13" s="101">
        <v>0.59</v>
      </c>
      <c r="T13" s="101">
        <v>0.04</v>
      </c>
      <c r="U13" s="101">
        <v>0.03</v>
      </c>
      <c r="V13" s="101">
        <v>0.03</v>
      </c>
      <c r="W13" s="101">
        <v>0</v>
      </c>
      <c r="X13" s="101">
        <v>0</v>
      </c>
      <c r="Y13" s="101" t="s">
        <v>428</v>
      </c>
      <c r="Z13" s="101" t="s">
        <v>428</v>
      </c>
      <c r="AA13" s="101" t="s">
        <v>428</v>
      </c>
      <c r="AB13" s="101" t="s">
        <v>428</v>
      </c>
      <c r="AC13" s="101" t="s">
        <v>428</v>
      </c>
      <c r="AD13" s="101" t="s">
        <v>428</v>
      </c>
      <c r="AE13" s="101" t="s">
        <v>428</v>
      </c>
      <c r="AF13" s="101" t="s">
        <v>428</v>
      </c>
      <c r="AG13" s="101" t="s">
        <v>428</v>
      </c>
      <c r="AH13" s="101" t="s">
        <v>428</v>
      </c>
      <c r="AI13" s="101" t="s">
        <v>428</v>
      </c>
      <c r="AJ13" s="101" t="s">
        <v>428</v>
      </c>
      <c r="AK13" s="101" t="s">
        <v>428</v>
      </c>
      <c r="AL13" s="101" t="s">
        <v>428</v>
      </c>
      <c r="AM13" s="101" t="s">
        <v>428</v>
      </c>
      <c r="AN13" s="101" t="s">
        <v>428</v>
      </c>
      <c r="AO13" s="101" t="s">
        <v>428</v>
      </c>
      <c r="AP13" s="101" t="s">
        <v>428</v>
      </c>
      <c r="AQ13" s="101" t="s">
        <v>428</v>
      </c>
      <c r="AR13" s="101" t="s">
        <v>428</v>
      </c>
    </row>
    <row r="14" spans="2:44" ht="39.6" x14ac:dyDescent="0.25">
      <c r="B14" s="56">
        <v>8</v>
      </c>
      <c r="C14" s="91" t="s">
        <v>475</v>
      </c>
      <c r="D14" s="34" t="s">
        <v>476</v>
      </c>
      <c r="E14" s="34" t="s">
        <v>477</v>
      </c>
      <c r="F14" s="34">
        <v>2</v>
      </c>
      <c r="H14" s="102">
        <v>93550.68005500517</v>
      </c>
      <c r="I14" s="102">
        <v>0</v>
      </c>
      <c r="J14" s="102">
        <v>10449.339005786049</v>
      </c>
      <c r="K14" s="102">
        <v>674.74542473970621</v>
      </c>
      <c r="L14" s="102">
        <v>106.48782082815704</v>
      </c>
      <c r="M14" s="102">
        <v>56.793503795297127</v>
      </c>
      <c r="N14" s="102">
        <v>84.765129879543508</v>
      </c>
      <c r="O14" s="102">
        <v>83.921190168790716</v>
      </c>
      <c r="P14" s="102">
        <v>23.95910784568877</v>
      </c>
      <c r="Q14" s="102">
        <v>1147.5890824948631</v>
      </c>
      <c r="R14" s="102">
        <v>818.67113289985832</v>
      </c>
      <c r="S14" s="102">
        <v>4707.8384401611138</v>
      </c>
      <c r="T14" s="102">
        <v>342.37638285417779</v>
      </c>
      <c r="U14" s="102">
        <v>243.50779713645227</v>
      </c>
      <c r="V14" s="102">
        <v>231.64365824250589</v>
      </c>
      <c r="W14" s="102">
        <v>0</v>
      </c>
      <c r="X14" s="102">
        <v>0</v>
      </c>
      <c r="Y14" s="102" t="s">
        <v>428</v>
      </c>
      <c r="Z14" s="102" t="s">
        <v>428</v>
      </c>
      <c r="AA14" s="102" t="s">
        <v>428</v>
      </c>
      <c r="AB14" s="102" t="s">
        <v>428</v>
      </c>
      <c r="AC14" s="102" t="s">
        <v>428</v>
      </c>
      <c r="AD14" s="102" t="s">
        <v>428</v>
      </c>
      <c r="AE14" s="102" t="s">
        <v>428</v>
      </c>
      <c r="AF14" s="102" t="s">
        <v>428</v>
      </c>
      <c r="AG14" s="102" t="s">
        <v>428</v>
      </c>
      <c r="AH14" s="102" t="s">
        <v>428</v>
      </c>
      <c r="AI14" s="102" t="s">
        <v>428</v>
      </c>
      <c r="AJ14" s="102" t="s">
        <v>428</v>
      </c>
      <c r="AK14" s="102" t="s">
        <v>428</v>
      </c>
      <c r="AL14" s="102" t="s">
        <v>428</v>
      </c>
      <c r="AM14" s="102" t="s">
        <v>428</v>
      </c>
      <c r="AN14" s="102" t="s">
        <v>428</v>
      </c>
      <c r="AO14" s="102" t="s">
        <v>428</v>
      </c>
      <c r="AP14" s="102" t="s">
        <v>428</v>
      </c>
      <c r="AQ14" s="102" t="s">
        <v>428</v>
      </c>
      <c r="AR14" s="102" t="s">
        <v>428</v>
      </c>
    </row>
    <row r="15" spans="2:44" ht="39.6" x14ac:dyDescent="0.25">
      <c r="B15" s="56">
        <v>9</v>
      </c>
      <c r="C15" s="91" t="s">
        <v>478</v>
      </c>
      <c r="D15" s="34" t="s">
        <v>479</v>
      </c>
      <c r="E15" s="34" t="s">
        <v>480</v>
      </c>
      <c r="F15" s="34">
        <v>2</v>
      </c>
      <c r="H15" s="102">
        <v>43296.240321072917</v>
      </c>
      <c r="I15" s="102">
        <v>0</v>
      </c>
      <c r="J15" s="102">
        <v>11723.086150360492</v>
      </c>
      <c r="K15" s="102">
        <v>2098.1753113990621</v>
      </c>
      <c r="L15" s="102">
        <v>115.18566506364347</v>
      </c>
      <c r="M15" s="102">
        <v>103.40099306043241</v>
      </c>
      <c r="N15" s="102">
        <v>0</v>
      </c>
      <c r="O15" s="102">
        <v>536.70062609109823</v>
      </c>
      <c r="P15" s="102">
        <v>203.97322168269997</v>
      </c>
      <c r="Q15" s="102">
        <v>8672.8170892622238</v>
      </c>
      <c r="R15" s="102">
        <v>9730.9101091527191</v>
      </c>
      <c r="S15" s="102">
        <v>0</v>
      </c>
      <c r="T15" s="102">
        <v>0</v>
      </c>
      <c r="U15" s="102">
        <v>0</v>
      </c>
      <c r="V15" s="102">
        <v>0</v>
      </c>
      <c r="W15" s="102">
        <v>0</v>
      </c>
      <c r="X15" s="102">
        <v>0</v>
      </c>
      <c r="Y15" s="102" t="s">
        <v>428</v>
      </c>
      <c r="Z15" s="102" t="s">
        <v>428</v>
      </c>
      <c r="AA15" s="102" t="s">
        <v>428</v>
      </c>
      <c r="AB15" s="102" t="s">
        <v>428</v>
      </c>
      <c r="AC15" s="102" t="s">
        <v>428</v>
      </c>
      <c r="AD15" s="102" t="s">
        <v>428</v>
      </c>
      <c r="AE15" s="102" t="s">
        <v>428</v>
      </c>
      <c r="AF15" s="102" t="s">
        <v>428</v>
      </c>
      <c r="AG15" s="102" t="s">
        <v>428</v>
      </c>
      <c r="AH15" s="102" t="s">
        <v>428</v>
      </c>
      <c r="AI15" s="102" t="s">
        <v>428</v>
      </c>
      <c r="AJ15" s="102" t="s">
        <v>428</v>
      </c>
      <c r="AK15" s="102" t="s">
        <v>428</v>
      </c>
      <c r="AL15" s="102" t="s">
        <v>428</v>
      </c>
      <c r="AM15" s="102" t="s">
        <v>428</v>
      </c>
      <c r="AN15" s="102" t="s">
        <v>428</v>
      </c>
      <c r="AO15" s="102" t="s">
        <v>428</v>
      </c>
      <c r="AP15" s="102" t="s">
        <v>428</v>
      </c>
      <c r="AQ15" s="102" t="s">
        <v>428</v>
      </c>
      <c r="AR15" s="102" t="s">
        <v>428</v>
      </c>
    </row>
    <row r="16" spans="2:44" ht="39.6" x14ac:dyDescent="0.25">
      <c r="B16" s="56">
        <v>10</v>
      </c>
      <c r="C16" s="91" t="s">
        <v>481</v>
      </c>
      <c r="D16" s="34" t="s">
        <v>482</v>
      </c>
      <c r="E16" s="34" t="s">
        <v>480</v>
      </c>
      <c r="F16" s="34">
        <v>2</v>
      </c>
      <c r="H16" s="102">
        <v>9835.6596900564618</v>
      </c>
      <c r="I16" s="102">
        <v>733.77570440574777</v>
      </c>
      <c r="J16" s="102">
        <v>2203.7100881988808</v>
      </c>
      <c r="K16" s="102">
        <v>878.56303370586397</v>
      </c>
      <c r="L16" s="102">
        <v>34.322526787569231</v>
      </c>
      <c r="M16" s="102">
        <v>157.90627835601154</v>
      </c>
      <c r="N16" s="102">
        <v>886.81350915473001</v>
      </c>
      <c r="O16" s="102">
        <v>246.21804046227308</v>
      </c>
      <c r="P16" s="102">
        <v>91.168588920544991</v>
      </c>
      <c r="Q16" s="102">
        <v>0</v>
      </c>
      <c r="R16" s="102">
        <v>0</v>
      </c>
      <c r="S16" s="102">
        <v>1738.8519695748037</v>
      </c>
      <c r="T16" s="102">
        <v>395.91626181288211</v>
      </c>
      <c r="U16" s="102">
        <v>479.15276559896301</v>
      </c>
      <c r="V16" s="102">
        <v>131.02129511908592</v>
      </c>
      <c r="W16" s="102">
        <v>18.204605919926259</v>
      </c>
      <c r="X16" s="102">
        <v>11.743736878051722</v>
      </c>
      <c r="Y16" s="102" t="s">
        <v>428</v>
      </c>
      <c r="Z16" s="102" t="s">
        <v>428</v>
      </c>
      <c r="AA16" s="102" t="s">
        <v>428</v>
      </c>
      <c r="AB16" s="102" t="s">
        <v>428</v>
      </c>
      <c r="AC16" s="102" t="s">
        <v>428</v>
      </c>
      <c r="AD16" s="102" t="s">
        <v>428</v>
      </c>
      <c r="AE16" s="102" t="s">
        <v>428</v>
      </c>
      <c r="AF16" s="102" t="s">
        <v>428</v>
      </c>
      <c r="AG16" s="102" t="s">
        <v>428</v>
      </c>
      <c r="AH16" s="102" t="s">
        <v>428</v>
      </c>
      <c r="AI16" s="102" t="s">
        <v>428</v>
      </c>
      <c r="AJ16" s="102" t="s">
        <v>428</v>
      </c>
      <c r="AK16" s="102" t="s">
        <v>428</v>
      </c>
      <c r="AL16" s="102" t="s">
        <v>428</v>
      </c>
      <c r="AM16" s="102" t="s">
        <v>428</v>
      </c>
      <c r="AN16" s="102" t="s">
        <v>428</v>
      </c>
      <c r="AO16" s="102" t="s">
        <v>428</v>
      </c>
      <c r="AP16" s="102" t="s">
        <v>428</v>
      </c>
      <c r="AQ16" s="102" t="s">
        <v>428</v>
      </c>
      <c r="AR16" s="102" t="s">
        <v>428</v>
      </c>
    </row>
    <row r="17" spans="1:44" ht="39.6" x14ac:dyDescent="0.25">
      <c r="B17" s="56">
        <v>11</v>
      </c>
      <c r="C17" s="91" t="s">
        <v>483</v>
      </c>
      <c r="D17" s="34" t="s">
        <v>484</v>
      </c>
      <c r="E17" s="34" t="s">
        <v>480</v>
      </c>
      <c r="F17" s="34">
        <v>2</v>
      </c>
      <c r="H17" s="102">
        <v>0</v>
      </c>
      <c r="I17" s="102">
        <v>0</v>
      </c>
      <c r="J17" s="102">
        <v>0</v>
      </c>
      <c r="K17" s="102">
        <v>0</v>
      </c>
      <c r="L17" s="102">
        <v>0</v>
      </c>
      <c r="M17" s="102">
        <v>0</v>
      </c>
      <c r="N17" s="102">
        <v>0</v>
      </c>
      <c r="O17" s="102">
        <v>0</v>
      </c>
      <c r="P17" s="102">
        <v>0</v>
      </c>
      <c r="Q17" s="102">
        <v>0</v>
      </c>
      <c r="R17" s="102">
        <v>0</v>
      </c>
      <c r="S17" s="102">
        <v>0</v>
      </c>
      <c r="T17" s="102">
        <v>0</v>
      </c>
      <c r="U17" s="102">
        <v>0</v>
      </c>
      <c r="V17" s="102">
        <v>0</v>
      </c>
      <c r="W17" s="102">
        <v>0</v>
      </c>
      <c r="X17" s="102">
        <v>0</v>
      </c>
      <c r="Y17" s="102" t="s">
        <v>428</v>
      </c>
      <c r="Z17" s="102" t="s">
        <v>428</v>
      </c>
      <c r="AA17" s="102" t="s">
        <v>428</v>
      </c>
      <c r="AB17" s="102" t="s">
        <v>428</v>
      </c>
      <c r="AC17" s="102" t="s">
        <v>428</v>
      </c>
      <c r="AD17" s="102" t="s">
        <v>428</v>
      </c>
      <c r="AE17" s="102" t="s">
        <v>428</v>
      </c>
      <c r="AF17" s="102" t="s">
        <v>428</v>
      </c>
      <c r="AG17" s="102" t="s">
        <v>428</v>
      </c>
      <c r="AH17" s="102" t="s">
        <v>428</v>
      </c>
      <c r="AI17" s="102" t="s">
        <v>428</v>
      </c>
      <c r="AJ17" s="102" t="s">
        <v>428</v>
      </c>
      <c r="AK17" s="102" t="s">
        <v>428</v>
      </c>
      <c r="AL17" s="102" t="s">
        <v>428</v>
      </c>
      <c r="AM17" s="102" t="s">
        <v>428</v>
      </c>
      <c r="AN17" s="102" t="s">
        <v>428</v>
      </c>
      <c r="AO17" s="102" t="s">
        <v>428</v>
      </c>
      <c r="AP17" s="102" t="s">
        <v>428</v>
      </c>
      <c r="AQ17" s="102" t="s">
        <v>428</v>
      </c>
      <c r="AR17" s="102" t="s">
        <v>428</v>
      </c>
    </row>
    <row r="18" spans="1:44" ht="39.6" x14ac:dyDescent="0.25">
      <c r="B18" s="56">
        <v>12</v>
      </c>
      <c r="C18" s="91" t="s">
        <v>485</v>
      </c>
      <c r="D18" s="34" t="s">
        <v>486</v>
      </c>
      <c r="E18" s="34" t="s">
        <v>480</v>
      </c>
      <c r="F18" s="34">
        <v>2</v>
      </c>
      <c r="H18" s="102">
        <v>0</v>
      </c>
      <c r="I18" s="102">
        <v>0</v>
      </c>
      <c r="J18" s="102">
        <v>0</v>
      </c>
      <c r="K18" s="102">
        <v>0</v>
      </c>
      <c r="L18" s="102">
        <v>0</v>
      </c>
      <c r="M18" s="102">
        <v>0</v>
      </c>
      <c r="N18" s="102">
        <v>0</v>
      </c>
      <c r="O18" s="102">
        <v>0</v>
      </c>
      <c r="P18" s="102">
        <v>0</v>
      </c>
      <c r="Q18" s="102">
        <v>0</v>
      </c>
      <c r="R18" s="102">
        <v>0</v>
      </c>
      <c r="S18" s="102">
        <v>0</v>
      </c>
      <c r="T18" s="102">
        <v>0</v>
      </c>
      <c r="U18" s="102">
        <v>0</v>
      </c>
      <c r="V18" s="102">
        <v>0</v>
      </c>
      <c r="W18" s="102">
        <v>0</v>
      </c>
      <c r="X18" s="102">
        <v>0</v>
      </c>
      <c r="Y18" s="102" t="s">
        <v>428</v>
      </c>
      <c r="Z18" s="102" t="s">
        <v>428</v>
      </c>
      <c r="AA18" s="102" t="s">
        <v>428</v>
      </c>
      <c r="AB18" s="102" t="s">
        <v>428</v>
      </c>
      <c r="AC18" s="102" t="s">
        <v>428</v>
      </c>
      <c r="AD18" s="102" t="s">
        <v>428</v>
      </c>
      <c r="AE18" s="102" t="s">
        <v>428</v>
      </c>
      <c r="AF18" s="102" t="s">
        <v>428</v>
      </c>
      <c r="AG18" s="102" t="s">
        <v>428</v>
      </c>
      <c r="AH18" s="102" t="s">
        <v>428</v>
      </c>
      <c r="AI18" s="102" t="s">
        <v>428</v>
      </c>
      <c r="AJ18" s="102" t="s">
        <v>428</v>
      </c>
      <c r="AK18" s="102" t="s">
        <v>428</v>
      </c>
      <c r="AL18" s="102" t="s">
        <v>428</v>
      </c>
      <c r="AM18" s="102" t="s">
        <v>428</v>
      </c>
      <c r="AN18" s="102" t="s">
        <v>428</v>
      </c>
      <c r="AO18" s="102" t="s">
        <v>428</v>
      </c>
      <c r="AP18" s="102" t="s">
        <v>428</v>
      </c>
      <c r="AQ18" s="102" t="s">
        <v>428</v>
      </c>
      <c r="AR18" s="102" t="s">
        <v>428</v>
      </c>
    </row>
    <row r="19" spans="1:44" ht="39.6" x14ac:dyDescent="0.25">
      <c r="B19" s="56">
        <v>13</v>
      </c>
      <c r="C19" s="91" t="s">
        <v>487</v>
      </c>
      <c r="D19" s="34" t="s">
        <v>488</v>
      </c>
      <c r="E19" s="34" t="s">
        <v>480</v>
      </c>
      <c r="F19" s="34">
        <v>2</v>
      </c>
      <c r="H19" s="102">
        <v>0</v>
      </c>
      <c r="I19" s="102">
        <v>0</v>
      </c>
      <c r="J19" s="102">
        <v>0</v>
      </c>
      <c r="K19" s="102">
        <v>0</v>
      </c>
      <c r="L19" s="102">
        <v>0</v>
      </c>
      <c r="M19" s="102">
        <v>0</v>
      </c>
      <c r="N19" s="102">
        <v>0</v>
      </c>
      <c r="O19" s="102">
        <v>0</v>
      </c>
      <c r="P19" s="102">
        <v>0</v>
      </c>
      <c r="Q19" s="102">
        <v>0</v>
      </c>
      <c r="R19" s="102">
        <v>0</v>
      </c>
      <c r="S19" s="102">
        <v>0</v>
      </c>
      <c r="T19" s="102">
        <v>0</v>
      </c>
      <c r="U19" s="102">
        <v>0</v>
      </c>
      <c r="V19" s="102">
        <v>0</v>
      </c>
      <c r="W19" s="102">
        <v>0</v>
      </c>
      <c r="X19" s="102">
        <v>0</v>
      </c>
      <c r="Y19" s="102" t="s">
        <v>428</v>
      </c>
      <c r="Z19" s="102" t="s">
        <v>428</v>
      </c>
      <c r="AA19" s="102" t="s">
        <v>428</v>
      </c>
      <c r="AB19" s="102" t="s">
        <v>428</v>
      </c>
      <c r="AC19" s="102" t="s">
        <v>428</v>
      </c>
      <c r="AD19" s="102" t="s">
        <v>428</v>
      </c>
      <c r="AE19" s="102" t="s">
        <v>428</v>
      </c>
      <c r="AF19" s="102" t="s">
        <v>428</v>
      </c>
      <c r="AG19" s="102" t="s">
        <v>428</v>
      </c>
      <c r="AH19" s="102" t="s">
        <v>428</v>
      </c>
      <c r="AI19" s="102" t="s">
        <v>428</v>
      </c>
      <c r="AJ19" s="102" t="s">
        <v>428</v>
      </c>
      <c r="AK19" s="102" t="s">
        <v>428</v>
      </c>
      <c r="AL19" s="102" t="s">
        <v>428</v>
      </c>
      <c r="AM19" s="102" t="s">
        <v>428</v>
      </c>
      <c r="AN19" s="102" t="s">
        <v>428</v>
      </c>
      <c r="AO19" s="102" t="s">
        <v>428</v>
      </c>
      <c r="AP19" s="102" t="s">
        <v>428</v>
      </c>
      <c r="AQ19" s="102" t="s">
        <v>428</v>
      </c>
      <c r="AR19" s="102" t="s">
        <v>428</v>
      </c>
    </row>
    <row r="20" spans="1:44" ht="39.6" x14ac:dyDescent="0.25">
      <c r="B20" s="56">
        <v>14</v>
      </c>
      <c r="C20" s="91" t="s">
        <v>489</v>
      </c>
      <c r="D20" s="34" t="s">
        <v>490</v>
      </c>
      <c r="E20" s="34" t="s">
        <v>480</v>
      </c>
      <c r="F20" s="34">
        <v>2</v>
      </c>
      <c r="H20" s="102">
        <v>53131.900011129379</v>
      </c>
      <c r="I20" s="102">
        <v>733.77570440574777</v>
      </c>
      <c r="J20" s="102">
        <v>13926.796238559373</v>
      </c>
      <c r="K20" s="102">
        <v>2976.7383451049263</v>
      </c>
      <c r="L20" s="102">
        <v>149.5081918512127</v>
      </c>
      <c r="M20" s="102">
        <v>261.30727141644394</v>
      </c>
      <c r="N20" s="102">
        <v>886.81350915473001</v>
      </c>
      <c r="O20" s="102">
        <v>782.91866655337128</v>
      </c>
      <c r="P20" s="102">
        <v>295.14181060324495</v>
      </c>
      <c r="Q20" s="102">
        <v>8672.8170892622238</v>
      </c>
      <c r="R20" s="102">
        <v>9730.9101091527191</v>
      </c>
      <c r="S20" s="102">
        <v>1738.8519695748037</v>
      </c>
      <c r="T20" s="102">
        <v>395.91626181288211</v>
      </c>
      <c r="U20" s="102">
        <v>479.15276559896301</v>
      </c>
      <c r="V20" s="102">
        <v>131.02129511908592</v>
      </c>
      <c r="W20" s="102">
        <v>18.204605919926259</v>
      </c>
      <c r="X20" s="102">
        <v>11.743736878051722</v>
      </c>
      <c r="Y20" s="102" t="s">
        <v>428</v>
      </c>
      <c r="Z20" s="102" t="s">
        <v>428</v>
      </c>
      <c r="AA20" s="102" t="s">
        <v>428</v>
      </c>
      <c r="AB20" s="102" t="s">
        <v>428</v>
      </c>
      <c r="AC20" s="102" t="s">
        <v>428</v>
      </c>
      <c r="AD20" s="102" t="s">
        <v>428</v>
      </c>
      <c r="AE20" s="102" t="s">
        <v>428</v>
      </c>
      <c r="AF20" s="102" t="s">
        <v>428</v>
      </c>
      <c r="AG20" s="102" t="s">
        <v>428</v>
      </c>
      <c r="AH20" s="102" t="s">
        <v>428</v>
      </c>
      <c r="AI20" s="102" t="s">
        <v>428</v>
      </c>
      <c r="AJ20" s="102" t="s">
        <v>428</v>
      </c>
      <c r="AK20" s="102" t="s">
        <v>428</v>
      </c>
      <c r="AL20" s="102" t="s">
        <v>428</v>
      </c>
      <c r="AM20" s="102" t="s">
        <v>428</v>
      </c>
      <c r="AN20" s="102" t="s">
        <v>428</v>
      </c>
      <c r="AO20" s="102" t="s">
        <v>428</v>
      </c>
      <c r="AP20" s="102" t="s">
        <v>428</v>
      </c>
      <c r="AQ20" s="102" t="s">
        <v>428</v>
      </c>
      <c r="AR20" s="102" t="s">
        <v>428</v>
      </c>
    </row>
    <row r="21" spans="1:44" ht="39.6" x14ac:dyDescent="0.25">
      <c r="B21" s="56">
        <v>15</v>
      </c>
      <c r="C21" s="91" t="s">
        <v>491</v>
      </c>
      <c r="D21" s="34" t="s">
        <v>492</v>
      </c>
      <c r="E21" s="34" t="s">
        <v>493</v>
      </c>
      <c r="F21" s="34">
        <v>2</v>
      </c>
      <c r="H21" s="102">
        <v>56.794776884453775</v>
      </c>
      <c r="I21" s="102">
        <v>0</v>
      </c>
      <c r="J21" s="102">
        <v>133.27920771684958</v>
      </c>
      <c r="K21" s="102">
        <v>441.16465795277537</v>
      </c>
      <c r="L21" s="102">
        <v>140.39933457975357</v>
      </c>
      <c r="M21" s="102">
        <v>460.10063467519655</v>
      </c>
      <c r="N21" s="102">
        <v>1046.2008498246234</v>
      </c>
      <c r="O21" s="102">
        <v>932.92130983686798</v>
      </c>
      <c r="P21" s="102">
        <v>1231.8564301481413</v>
      </c>
      <c r="Q21" s="102">
        <v>755.74238388600611</v>
      </c>
      <c r="R21" s="102">
        <v>1188.6226004677053</v>
      </c>
      <c r="S21" s="102">
        <v>36.93525153159878</v>
      </c>
      <c r="T21" s="102">
        <v>115.63772550909495</v>
      </c>
      <c r="U21" s="102">
        <v>196.77101564450706</v>
      </c>
      <c r="V21" s="102">
        <v>56.56157224987389</v>
      </c>
      <c r="W21" s="102">
        <v>0</v>
      </c>
      <c r="X21" s="102">
        <v>0</v>
      </c>
      <c r="Y21" s="102" t="s">
        <v>428</v>
      </c>
      <c r="Z21" s="102" t="s">
        <v>428</v>
      </c>
      <c r="AA21" s="102" t="s">
        <v>428</v>
      </c>
      <c r="AB21" s="102" t="s">
        <v>428</v>
      </c>
      <c r="AC21" s="102" t="s">
        <v>428</v>
      </c>
      <c r="AD21" s="102" t="s">
        <v>428</v>
      </c>
      <c r="AE21" s="102" t="s">
        <v>428</v>
      </c>
      <c r="AF21" s="102" t="s">
        <v>428</v>
      </c>
      <c r="AG21" s="102" t="s">
        <v>428</v>
      </c>
      <c r="AH21" s="102" t="s">
        <v>428</v>
      </c>
      <c r="AI21" s="102" t="s">
        <v>428</v>
      </c>
      <c r="AJ21" s="102" t="s">
        <v>428</v>
      </c>
      <c r="AK21" s="102" t="s">
        <v>428</v>
      </c>
      <c r="AL21" s="102" t="s">
        <v>428</v>
      </c>
      <c r="AM21" s="102" t="s">
        <v>428</v>
      </c>
      <c r="AN21" s="102" t="s">
        <v>428</v>
      </c>
      <c r="AO21" s="102" t="s">
        <v>428</v>
      </c>
      <c r="AP21" s="102" t="s">
        <v>428</v>
      </c>
      <c r="AQ21" s="102" t="s">
        <v>428</v>
      </c>
      <c r="AR21" s="102" t="s">
        <v>428</v>
      </c>
    </row>
    <row r="22" spans="1:44" ht="39.6" x14ac:dyDescent="0.25">
      <c r="B22" s="56">
        <v>16</v>
      </c>
      <c r="C22" s="91" t="s">
        <v>494</v>
      </c>
      <c r="D22" s="34" t="s">
        <v>495</v>
      </c>
      <c r="E22" s="34" t="s">
        <v>493</v>
      </c>
      <c r="F22" s="34">
        <v>2</v>
      </c>
      <c r="H22" s="102">
        <v>56.794776884453775</v>
      </c>
      <c r="I22" s="102">
        <v>0</v>
      </c>
      <c r="J22" s="102">
        <v>133.27920771684958</v>
      </c>
      <c r="K22" s="102">
        <v>441.16465795277537</v>
      </c>
      <c r="L22" s="102">
        <v>140.39933457975357</v>
      </c>
      <c r="M22" s="102">
        <v>460.10063467519655</v>
      </c>
      <c r="N22" s="102">
        <v>1046.2008498246234</v>
      </c>
      <c r="O22" s="102">
        <v>932.92130983686798</v>
      </c>
      <c r="P22" s="102">
        <v>1231.8564301481413</v>
      </c>
      <c r="Q22" s="102">
        <v>755.74238388600611</v>
      </c>
      <c r="R22" s="102">
        <v>1188.6226004677053</v>
      </c>
      <c r="S22" s="102">
        <v>36.93525153159878</v>
      </c>
      <c r="T22" s="102">
        <v>115.63772550909495</v>
      </c>
      <c r="U22" s="102">
        <v>196.77101564450706</v>
      </c>
      <c r="V22" s="102">
        <v>56.56157224987389</v>
      </c>
      <c r="W22" s="102">
        <v>0</v>
      </c>
      <c r="X22" s="102">
        <v>0</v>
      </c>
      <c r="Y22" s="102" t="s">
        <v>428</v>
      </c>
      <c r="Z22" s="102" t="s">
        <v>428</v>
      </c>
      <c r="AA22" s="102" t="s">
        <v>428</v>
      </c>
      <c r="AB22" s="102" t="s">
        <v>428</v>
      </c>
      <c r="AC22" s="102" t="s">
        <v>428</v>
      </c>
      <c r="AD22" s="102" t="s">
        <v>428</v>
      </c>
      <c r="AE22" s="102" t="s">
        <v>428</v>
      </c>
      <c r="AF22" s="102" t="s">
        <v>428</v>
      </c>
      <c r="AG22" s="102" t="s">
        <v>428</v>
      </c>
      <c r="AH22" s="102" t="s">
        <v>428</v>
      </c>
      <c r="AI22" s="102" t="s">
        <v>428</v>
      </c>
      <c r="AJ22" s="102" t="s">
        <v>428</v>
      </c>
      <c r="AK22" s="102" t="s">
        <v>428</v>
      </c>
      <c r="AL22" s="102" t="s">
        <v>428</v>
      </c>
      <c r="AM22" s="102" t="s">
        <v>428</v>
      </c>
      <c r="AN22" s="102" t="s">
        <v>428</v>
      </c>
      <c r="AO22" s="102" t="s">
        <v>428</v>
      </c>
      <c r="AP22" s="102" t="s">
        <v>428</v>
      </c>
      <c r="AQ22" s="102" t="s">
        <v>428</v>
      </c>
      <c r="AR22" s="102" t="s">
        <v>428</v>
      </c>
    </row>
    <row r="23" spans="1:44" ht="39.6" x14ac:dyDescent="0.25">
      <c r="B23" s="56">
        <v>17</v>
      </c>
      <c r="C23" s="91" t="s">
        <v>496</v>
      </c>
      <c r="D23" s="34" t="s">
        <v>497</v>
      </c>
      <c r="E23" s="34" t="s">
        <v>498</v>
      </c>
      <c r="F23" s="34" t="s">
        <v>79</v>
      </c>
      <c r="H23" s="100">
        <v>0</v>
      </c>
      <c r="I23" s="100">
        <v>0</v>
      </c>
      <c r="J23" s="100">
        <v>0</v>
      </c>
      <c r="K23" s="100">
        <v>0</v>
      </c>
      <c r="L23" s="100">
        <v>0</v>
      </c>
      <c r="M23" s="100">
        <v>0</v>
      </c>
      <c r="N23" s="100">
        <v>0</v>
      </c>
      <c r="O23" s="100">
        <v>0</v>
      </c>
      <c r="P23" s="100">
        <v>0</v>
      </c>
      <c r="Q23" s="100">
        <v>0</v>
      </c>
      <c r="R23" s="100">
        <v>0</v>
      </c>
      <c r="S23" s="100">
        <v>0</v>
      </c>
      <c r="T23" s="100">
        <v>0</v>
      </c>
      <c r="U23" s="100">
        <v>0</v>
      </c>
      <c r="V23" s="100">
        <v>0</v>
      </c>
      <c r="W23" s="100">
        <v>0</v>
      </c>
      <c r="X23" s="100">
        <v>0</v>
      </c>
      <c r="Y23" s="100" t="s">
        <v>428</v>
      </c>
      <c r="Z23" s="100" t="s">
        <v>428</v>
      </c>
      <c r="AA23" s="100" t="s">
        <v>428</v>
      </c>
      <c r="AB23" s="100" t="s">
        <v>428</v>
      </c>
      <c r="AC23" s="100" t="s">
        <v>428</v>
      </c>
      <c r="AD23" s="100" t="s">
        <v>428</v>
      </c>
      <c r="AE23" s="100" t="s">
        <v>428</v>
      </c>
      <c r="AF23" s="100" t="s">
        <v>428</v>
      </c>
      <c r="AG23" s="100" t="s">
        <v>428</v>
      </c>
      <c r="AH23" s="100" t="s">
        <v>428</v>
      </c>
      <c r="AI23" s="100" t="s">
        <v>428</v>
      </c>
      <c r="AJ23" s="100" t="s">
        <v>428</v>
      </c>
      <c r="AK23" s="100" t="s">
        <v>428</v>
      </c>
      <c r="AL23" s="100" t="s">
        <v>428</v>
      </c>
      <c r="AM23" s="100" t="s">
        <v>428</v>
      </c>
      <c r="AN23" s="100" t="s">
        <v>428</v>
      </c>
      <c r="AO23" s="100" t="s">
        <v>428</v>
      </c>
      <c r="AP23" s="100" t="s">
        <v>428</v>
      </c>
      <c r="AQ23" s="100" t="s">
        <v>428</v>
      </c>
      <c r="AR23" s="100" t="s">
        <v>428</v>
      </c>
    </row>
    <row r="24" spans="1:44" ht="39.6" x14ac:dyDescent="0.25">
      <c r="A24" s="5"/>
      <c r="B24" s="56">
        <v>18</v>
      </c>
      <c r="C24" s="91" t="s">
        <v>499</v>
      </c>
      <c r="D24" s="34" t="s">
        <v>500</v>
      </c>
      <c r="E24" s="34" t="s">
        <v>498</v>
      </c>
      <c r="F24" s="34" t="s">
        <v>79</v>
      </c>
      <c r="G24" s="5"/>
      <c r="H24" s="100">
        <v>0</v>
      </c>
      <c r="I24" s="100">
        <v>0</v>
      </c>
      <c r="J24" s="100">
        <v>0</v>
      </c>
      <c r="K24" s="100">
        <v>0</v>
      </c>
      <c r="L24" s="100">
        <v>0</v>
      </c>
      <c r="M24" s="100">
        <v>0</v>
      </c>
      <c r="N24" s="100">
        <v>0</v>
      </c>
      <c r="O24" s="100">
        <v>0</v>
      </c>
      <c r="P24" s="100">
        <v>0</v>
      </c>
      <c r="Q24" s="100">
        <v>0</v>
      </c>
      <c r="R24" s="100">
        <v>0</v>
      </c>
      <c r="S24" s="100">
        <v>0</v>
      </c>
      <c r="T24" s="100">
        <v>0</v>
      </c>
      <c r="U24" s="100">
        <v>0</v>
      </c>
      <c r="V24" s="100">
        <v>0</v>
      </c>
      <c r="W24" s="100">
        <v>0</v>
      </c>
      <c r="X24" s="100">
        <v>0</v>
      </c>
      <c r="Y24" s="100" t="s">
        <v>428</v>
      </c>
      <c r="Z24" s="100" t="s">
        <v>428</v>
      </c>
      <c r="AA24" s="100" t="s">
        <v>428</v>
      </c>
      <c r="AB24" s="100" t="s">
        <v>428</v>
      </c>
      <c r="AC24" s="100" t="s">
        <v>428</v>
      </c>
      <c r="AD24" s="100" t="s">
        <v>428</v>
      </c>
      <c r="AE24" s="100" t="s">
        <v>428</v>
      </c>
      <c r="AF24" s="100" t="s">
        <v>428</v>
      </c>
      <c r="AG24" s="100" t="s">
        <v>428</v>
      </c>
      <c r="AH24" s="100" t="s">
        <v>428</v>
      </c>
      <c r="AI24" s="100" t="s">
        <v>428</v>
      </c>
      <c r="AJ24" s="100" t="s">
        <v>428</v>
      </c>
      <c r="AK24" s="100" t="s">
        <v>428</v>
      </c>
      <c r="AL24" s="100" t="s">
        <v>428</v>
      </c>
      <c r="AM24" s="100" t="s">
        <v>428</v>
      </c>
      <c r="AN24" s="100" t="s">
        <v>428</v>
      </c>
      <c r="AO24" s="100" t="s">
        <v>428</v>
      </c>
      <c r="AP24" s="100" t="s">
        <v>428</v>
      </c>
      <c r="AQ24" s="100" t="s">
        <v>428</v>
      </c>
      <c r="AR24" s="100" t="s">
        <v>428</v>
      </c>
    </row>
    <row r="25" spans="1:44" x14ac:dyDescent="0.25"/>
    <row r="26" spans="1:44" x14ac:dyDescent="0.25"/>
    <row r="27" spans="1:44" x14ac:dyDescent="0.25"/>
    <row r="28" spans="1:44" x14ac:dyDescent="0.25">
      <c r="B28" s="45" t="s">
        <v>117</v>
      </c>
    </row>
    <row r="29" spans="1:44" x14ac:dyDescent="0.25"/>
    <row r="30" spans="1:44" x14ac:dyDescent="0.25">
      <c r="B30" s="46"/>
      <c r="C30" t="s">
        <v>118</v>
      </c>
    </row>
    <row r="31" spans="1:44" x14ac:dyDescent="0.25"/>
    <row r="32" spans="1:44" x14ac:dyDescent="0.25">
      <c r="B32" s="47"/>
      <c r="C32" t="s">
        <v>119</v>
      </c>
    </row>
    <row r="33" spans="2:9" x14ac:dyDescent="0.25"/>
    <row r="34" spans="2:9" x14ac:dyDescent="0.25"/>
    <row r="35" spans="2:9" x14ac:dyDescent="0.25"/>
    <row r="36" spans="2:9" ht="14.4" x14ac:dyDescent="0.3">
      <c r="B36" s="124" t="s">
        <v>501</v>
      </c>
      <c r="C36" s="125"/>
      <c r="D36" s="125"/>
      <c r="E36" s="125"/>
      <c r="F36" s="125"/>
      <c r="G36" s="125"/>
      <c r="H36" s="125"/>
      <c r="I36" s="126"/>
    </row>
    <row r="37" spans="2:9" x14ac:dyDescent="0.25"/>
    <row r="38" spans="2:9" s="6" customFormat="1" x14ac:dyDescent="0.25">
      <c r="B38" s="48" t="s">
        <v>72</v>
      </c>
      <c r="C38" s="127" t="s">
        <v>122</v>
      </c>
      <c r="D38" s="127"/>
      <c r="E38" s="127"/>
      <c r="F38" s="127"/>
      <c r="G38" s="127"/>
      <c r="H38" s="127"/>
      <c r="I38" s="127"/>
    </row>
    <row r="39" spans="2:9" s="6" customFormat="1" ht="42" customHeight="1" x14ac:dyDescent="0.25">
      <c r="B39" s="49">
        <v>1</v>
      </c>
      <c r="C39" s="115" t="s">
        <v>502</v>
      </c>
      <c r="D39" s="116"/>
      <c r="E39" s="116"/>
      <c r="F39" s="116"/>
      <c r="G39" s="116"/>
      <c r="H39" s="116"/>
      <c r="I39" s="116"/>
    </row>
    <row r="40" spans="2:9" s="6" customFormat="1" ht="25.5" customHeight="1" x14ac:dyDescent="0.25">
      <c r="B40" s="49">
        <v>2</v>
      </c>
      <c r="C40" s="115" t="s">
        <v>503</v>
      </c>
      <c r="D40" s="116"/>
      <c r="E40" s="116"/>
      <c r="F40" s="116"/>
      <c r="G40" s="116"/>
      <c r="H40" s="116"/>
      <c r="I40" s="116"/>
    </row>
    <row r="41" spans="2:9" s="6" customFormat="1" ht="27" customHeight="1" x14ac:dyDescent="0.25">
      <c r="B41" s="49">
        <v>3</v>
      </c>
      <c r="C41" s="115" t="s">
        <v>504</v>
      </c>
      <c r="D41" s="116"/>
      <c r="E41" s="116"/>
      <c r="F41" s="116"/>
      <c r="G41" s="116"/>
      <c r="H41" s="116"/>
      <c r="I41" s="116"/>
    </row>
    <row r="42" spans="2:9" s="6" customFormat="1" ht="40.5" customHeight="1" x14ac:dyDescent="0.25">
      <c r="B42" s="49">
        <v>4</v>
      </c>
      <c r="C42" s="115" t="s">
        <v>505</v>
      </c>
      <c r="D42" s="116"/>
      <c r="E42" s="116"/>
      <c r="F42" s="116"/>
      <c r="G42" s="116"/>
      <c r="H42" s="116"/>
      <c r="I42" s="116"/>
    </row>
    <row r="43" spans="2:9" s="6" customFormat="1" ht="40.5" customHeight="1" x14ac:dyDescent="0.25">
      <c r="B43" s="49">
        <v>5</v>
      </c>
      <c r="C43" s="115" t="s">
        <v>506</v>
      </c>
      <c r="D43" s="116"/>
      <c r="E43" s="116"/>
      <c r="F43" s="116"/>
      <c r="G43" s="116"/>
      <c r="H43" s="116"/>
      <c r="I43" s="116"/>
    </row>
    <row r="44" spans="2:9" s="6" customFormat="1" ht="50.7" customHeight="1" x14ac:dyDescent="0.25">
      <c r="B44" s="49">
        <v>6</v>
      </c>
      <c r="C44" s="115" t="s">
        <v>507</v>
      </c>
      <c r="D44" s="116"/>
      <c r="E44" s="116"/>
      <c r="F44" s="116"/>
      <c r="G44" s="116"/>
      <c r="H44" s="116"/>
      <c r="I44" s="116"/>
    </row>
    <row r="45" spans="2:9" s="6" customFormat="1" ht="27.45" customHeight="1" x14ac:dyDescent="0.25">
      <c r="B45" s="49">
        <v>7</v>
      </c>
      <c r="C45" s="115" t="s">
        <v>508</v>
      </c>
      <c r="D45" s="116"/>
      <c r="E45" s="116"/>
      <c r="F45" s="116"/>
      <c r="G45" s="116"/>
      <c r="H45" s="116"/>
      <c r="I45" s="116"/>
    </row>
    <row r="46" spans="2:9" s="6" customFormat="1" ht="37.200000000000003" customHeight="1" x14ac:dyDescent="0.25">
      <c r="B46" s="49">
        <v>8</v>
      </c>
      <c r="C46" s="115" t="s">
        <v>509</v>
      </c>
      <c r="D46" s="116"/>
      <c r="E46" s="116"/>
      <c r="F46" s="116"/>
      <c r="G46" s="116"/>
      <c r="H46" s="116"/>
      <c r="I46" s="116"/>
    </row>
    <row r="47" spans="2:9" s="6" customFormat="1" ht="31.5" customHeight="1" x14ac:dyDescent="0.25">
      <c r="B47" s="49">
        <v>9</v>
      </c>
      <c r="C47" s="115" t="s">
        <v>510</v>
      </c>
      <c r="D47" s="116"/>
      <c r="E47" s="116"/>
      <c r="F47" s="116"/>
      <c r="G47" s="116"/>
      <c r="H47" s="116"/>
      <c r="I47" s="116"/>
    </row>
    <row r="48" spans="2:9" s="6" customFormat="1" ht="28.95" customHeight="1" x14ac:dyDescent="0.25">
      <c r="B48" s="49">
        <v>10</v>
      </c>
      <c r="C48" s="115" t="s">
        <v>511</v>
      </c>
      <c r="D48" s="116"/>
      <c r="E48" s="116"/>
      <c r="F48" s="116"/>
      <c r="G48" s="116"/>
      <c r="H48" s="116"/>
      <c r="I48" s="116"/>
    </row>
    <row r="49" spans="2:9" s="6" customFormat="1" ht="33" customHeight="1" x14ac:dyDescent="0.25">
      <c r="B49" s="49">
        <v>11</v>
      </c>
      <c r="C49" s="115" t="s">
        <v>512</v>
      </c>
      <c r="D49" s="116"/>
      <c r="E49" s="116"/>
      <c r="F49" s="116"/>
      <c r="G49" s="116"/>
      <c r="H49" s="116"/>
      <c r="I49" s="116"/>
    </row>
    <row r="50" spans="2:9" s="6" customFormat="1" ht="59.7" customHeight="1" x14ac:dyDescent="0.25">
      <c r="B50" s="49">
        <v>12</v>
      </c>
      <c r="C50" s="115" t="s">
        <v>513</v>
      </c>
      <c r="D50" s="116"/>
      <c r="E50" s="116"/>
      <c r="F50" s="116"/>
      <c r="G50" s="116"/>
      <c r="H50" s="116"/>
      <c r="I50" s="116"/>
    </row>
    <row r="51" spans="2:9" s="6" customFormat="1" ht="25.5" customHeight="1" x14ac:dyDescent="0.25">
      <c r="B51" s="49">
        <v>13</v>
      </c>
      <c r="C51" s="115" t="s">
        <v>514</v>
      </c>
      <c r="D51" s="116"/>
      <c r="E51" s="116"/>
      <c r="F51" s="116"/>
      <c r="G51" s="116"/>
      <c r="H51" s="116"/>
      <c r="I51" s="116"/>
    </row>
    <row r="52" spans="2:9" s="6" customFormat="1" ht="25.95" customHeight="1" x14ac:dyDescent="0.25">
      <c r="B52" s="49">
        <v>14</v>
      </c>
      <c r="C52" s="115" t="s">
        <v>515</v>
      </c>
      <c r="D52" s="116"/>
      <c r="E52" s="116"/>
      <c r="F52" s="116"/>
      <c r="G52" s="116"/>
      <c r="H52" s="116"/>
      <c r="I52" s="116"/>
    </row>
    <row r="53" spans="2:9" s="6" customFormat="1" ht="22.95" customHeight="1" x14ac:dyDescent="0.25">
      <c r="B53" s="49">
        <v>15</v>
      </c>
      <c r="C53" s="115" t="s">
        <v>516</v>
      </c>
      <c r="D53" s="116"/>
      <c r="E53" s="116"/>
      <c r="F53" s="116"/>
      <c r="G53" s="116"/>
      <c r="H53" s="116"/>
      <c r="I53" s="116"/>
    </row>
    <row r="54" spans="2:9" s="6" customFormat="1" ht="28.95" customHeight="1" x14ac:dyDescent="0.25">
      <c r="B54" s="49">
        <v>16</v>
      </c>
      <c r="C54" s="115" t="s">
        <v>517</v>
      </c>
      <c r="D54" s="116"/>
      <c r="E54" s="116"/>
      <c r="F54" s="116"/>
      <c r="G54" s="116"/>
      <c r="H54" s="116"/>
      <c r="I54" s="116"/>
    </row>
    <row r="55" spans="2:9" s="6" customFormat="1" ht="41.7" customHeight="1" x14ac:dyDescent="0.25">
      <c r="B55" s="49">
        <v>17</v>
      </c>
      <c r="C55" s="115" t="s">
        <v>518</v>
      </c>
      <c r="D55" s="116"/>
      <c r="E55" s="116"/>
      <c r="F55" s="116"/>
      <c r="G55" s="116"/>
      <c r="H55" s="116"/>
      <c r="I55" s="116"/>
    </row>
    <row r="56" spans="2:9" s="6" customFormat="1" ht="58.5" customHeight="1" x14ac:dyDescent="0.25">
      <c r="B56" s="49">
        <v>18</v>
      </c>
      <c r="C56" s="115" t="s">
        <v>519</v>
      </c>
      <c r="D56" s="116"/>
      <c r="E56" s="116"/>
      <c r="F56" s="116"/>
      <c r="G56" s="116"/>
      <c r="H56" s="116"/>
      <c r="I56" s="116"/>
    </row>
    <row r="57" spans="2:9" x14ac:dyDescent="0.25"/>
    <row r="58" spans="2:9" x14ac:dyDescent="0.25"/>
    <row r="59" spans="2:9" x14ac:dyDescent="0.25"/>
    <row r="60" spans="2:9" x14ac:dyDescent="0.25"/>
    <row r="61" spans="2:9" x14ac:dyDescent="0.25"/>
    <row r="62" spans="2:9" x14ac:dyDescent="0.25"/>
    <row r="63" spans="2:9" x14ac:dyDescent="0.25"/>
    <row r="64" spans="2:9" x14ac:dyDescent="0.25"/>
    <row r="65" x14ac:dyDescent="0.25"/>
    <row r="66" x14ac:dyDescent="0.25"/>
    <row r="67" x14ac:dyDescent="0.25"/>
    <row r="68" x14ac:dyDescent="0.25"/>
    <row r="69" x14ac:dyDescent="0.25"/>
    <row r="70" x14ac:dyDescent="0.25"/>
    <row r="71" x14ac:dyDescent="0.25"/>
    <row r="72" x14ac:dyDescent="0.25"/>
    <row r="73" x14ac:dyDescent="0.25"/>
  </sheetData>
  <mergeCells count="25">
    <mergeCell ref="B1:F1"/>
    <mergeCell ref="C53:I53"/>
    <mergeCell ref="C54:I54"/>
    <mergeCell ref="C55:I55"/>
    <mergeCell ref="B3:C3"/>
    <mergeCell ref="B4:C4"/>
    <mergeCell ref="D3:F3"/>
    <mergeCell ref="D4:F4"/>
    <mergeCell ref="C51:I51"/>
    <mergeCell ref="C52:I52"/>
    <mergeCell ref="B36:I36"/>
    <mergeCell ref="C38:I38"/>
    <mergeCell ref="C39:I39"/>
    <mergeCell ref="C44:I44"/>
    <mergeCell ref="C56:I56"/>
    <mergeCell ref="C40:I40"/>
    <mergeCell ref="C41:I41"/>
    <mergeCell ref="C42:I42"/>
    <mergeCell ref="C43:I43"/>
    <mergeCell ref="C45:I45"/>
    <mergeCell ref="C46:I46"/>
    <mergeCell ref="C47:I47"/>
    <mergeCell ref="C50:I50"/>
    <mergeCell ref="C48:I48"/>
    <mergeCell ref="C49:I49"/>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8"/>
    <pageSetUpPr fitToPage="1"/>
  </sheetPr>
  <dimension ref="A1:H37"/>
  <sheetViews>
    <sheetView showGridLines="0" zoomScale="70" zoomScaleNormal="70" workbookViewId="0">
      <pane ySplit="3" topLeftCell="A19" activePane="bottomLeft" state="frozen"/>
      <selection activeCell="C3" sqref="C3"/>
      <selection pane="bottomLeft" activeCell="D27" sqref="D27"/>
    </sheetView>
  </sheetViews>
  <sheetFormatPr defaultColWidth="0" defaultRowHeight="13.8" x14ac:dyDescent="0.25"/>
  <cols>
    <col min="1" max="1" width="1.69921875" customWidth="1"/>
    <col min="2" max="2" width="16.19921875" customWidth="1"/>
    <col min="3" max="3" width="22.5" customWidth="1"/>
    <col min="4" max="4" width="31.59765625" customWidth="1"/>
    <col min="5" max="5" width="62.5" customWidth="1"/>
    <col min="6" max="6" width="31" customWidth="1"/>
    <col min="7" max="8" width="8.69921875" customWidth="1"/>
    <col min="9" max="16384" width="8.69921875" hidden="1"/>
  </cols>
  <sheetData>
    <row r="1" spans="2:6" ht="20.399999999999999" x14ac:dyDescent="0.25">
      <c r="B1" s="108" t="s">
        <v>20</v>
      </c>
      <c r="C1" s="108"/>
      <c r="D1" s="2" t="str">
        <f>'Cover sheet'!C1</f>
        <v>Southern Water</v>
      </c>
    </row>
    <row r="2" spans="2:6" ht="12" customHeight="1" thickBot="1" x14ac:dyDescent="0.3"/>
    <row r="3" spans="2:6" ht="30" customHeight="1" thickBot="1" x14ac:dyDescent="0.3">
      <c r="B3" s="16" t="s">
        <v>21</v>
      </c>
      <c r="C3" s="17" t="s">
        <v>22</v>
      </c>
      <c r="D3" s="18" t="s">
        <v>23</v>
      </c>
      <c r="E3" s="17" t="s">
        <v>24</v>
      </c>
      <c r="F3" s="17" t="s">
        <v>25</v>
      </c>
    </row>
    <row r="4" spans="2:6" ht="14.4" customHeight="1" x14ac:dyDescent="0.25">
      <c r="B4" s="19" t="s">
        <v>26</v>
      </c>
      <c r="C4" s="19" t="s">
        <v>27</v>
      </c>
      <c r="D4" s="19" t="s">
        <v>28</v>
      </c>
      <c r="E4" s="20"/>
      <c r="F4" s="20"/>
    </row>
    <row r="5" spans="2:6" x14ac:dyDescent="0.25">
      <c r="B5" s="95">
        <v>43257</v>
      </c>
      <c r="C5" s="19" t="s">
        <v>29</v>
      </c>
      <c r="D5" s="19" t="s">
        <v>30</v>
      </c>
      <c r="E5" s="20" t="s">
        <v>31</v>
      </c>
      <c r="F5" s="20" t="s">
        <v>32</v>
      </c>
    </row>
    <row r="6" spans="2:6" x14ac:dyDescent="0.25">
      <c r="B6" s="95">
        <v>43257</v>
      </c>
      <c r="C6" s="19" t="s">
        <v>29</v>
      </c>
      <c r="D6" s="19" t="s">
        <v>33</v>
      </c>
      <c r="E6" s="20" t="s">
        <v>34</v>
      </c>
      <c r="F6" s="20" t="s">
        <v>32</v>
      </c>
    </row>
    <row r="7" spans="2:6" x14ac:dyDescent="0.25">
      <c r="B7" s="95">
        <v>43257</v>
      </c>
      <c r="C7" s="19" t="s">
        <v>35</v>
      </c>
      <c r="D7" s="19" t="s">
        <v>36</v>
      </c>
      <c r="E7" s="20" t="s">
        <v>37</v>
      </c>
      <c r="F7" s="20" t="s">
        <v>38</v>
      </c>
    </row>
    <row r="8" spans="2:6" x14ac:dyDescent="0.25">
      <c r="B8" s="95">
        <v>43257</v>
      </c>
      <c r="C8" s="19" t="s">
        <v>29</v>
      </c>
      <c r="D8" s="19" t="s">
        <v>16</v>
      </c>
      <c r="E8" s="20" t="s">
        <v>39</v>
      </c>
      <c r="F8" s="20" t="s">
        <v>32</v>
      </c>
    </row>
    <row r="9" spans="2:6" x14ac:dyDescent="0.25">
      <c r="B9" s="95">
        <v>43257</v>
      </c>
      <c r="C9" s="19" t="s">
        <v>35</v>
      </c>
      <c r="D9" s="19" t="s">
        <v>40</v>
      </c>
      <c r="E9" s="20" t="s">
        <v>41</v>
      </c>
      <c r="F9" s="20" t="s">
        <v>42</v>
      </c>
    </row>
    <row r="10" spans="2:6" x14ac:dyDescent="0.25">
      <c r="B10" s="95">
        <v>43257</v>
      </c>
      <c r="C10" s="19" t="s">
        <v>35</v>
      </c>
      <c r="D10" s="19" t="s">
        <v>43</v>
      </c>
      <c r="E10" s="20" t="s">
        <v>44</v>
      </c>
      <c r="F10" s="20" t="s">
        <v>45</v>
      </c>
    </row>
    <row r="11" spans="2:6" x14ac:dyDescent="0.25">
      <c r="B11" s="95">
        <v>43257</v>
      </c>
      <c r="C11" s="19" t="s">
        <v>35</v>
      </c>
      <c r="D11" s="20" t="s">
        <v>46</v>
      </c>
      <c r="E11" s="20" t="s">
        <v>47</v>
      </c>
      <c r="F11" s="20" t="s">
        <v>45</v>
      </c>
    </row>
    <row r="12" spans="2:6" x14ac:dyDescent="0.25">
      <c r="B12" s="95">
        <v>43257</v>
      </c>
      <c r="C12" s="20" t="s">
        <v>35</v>
      </c>
      <c r="D12" s="20" t="s">
        <v>48</v>
      </c>
      <c r="E12" s="20" t="s">
        <v>49</v>
      </c>
      <c r="F12" s="20" t="s">
        <v>42</v>
      </c>
    </row>
    <row r="13" spans="2:6" x14ac:dyDescent="0.25">
      <c r="B13" s="95">
        <v>43257</v>
      </c>
      <c r="C13" s="20" t="s">
        <v>35</v>
      </c>
      <c r="D13" s="20" t="s">
        <v>50</v>
      </c>
      <c r="E13" s="20" t="s">
        <v>51</v>
      </c>
      <c r="F13" s="20" t="s">
        <v>52</v>
      </c>
    </row>
    <row r="14" spans="2:6" x14ac:dyDescent="0.25">
      <c r="B14" s="97">
        <v>43272</v>
      </c>
      <c r="C14" s="20" t="s">
        <v>29</v>
      </c>
      <c r="D14" s="20" t="s">
        <v>53</v>
      </c>
      <c r="E14" s="20" t="s">
        <v>54</v>
      </c>
      <c r="F14" s="20" t="s">
        <v>32</v>
      </c>
    </row>
    <row r="15" spans="2:6" x14ac:dyDescent="0.25">
      <c r="B15" s="97">
        <v>43272</v>
      </c>
      <c r="C15" s="20" t="s">
        <v>55</v>
      </c>
      <c r="D15" s="20" t="s">
        <v>56</v>
      </c>
      <c r="E15" s="20" t="s">
        <v>57</v>
      </c>
      <c r="F15" s="20" t="s">
        <v>58</v>
      </c>
    </row>
    <row r="16" spans="2:6" x14ac:dyDescent="0.25">
      <c r="B16" s="97">
        <v>43363</v>
      </c>
      <c r="C16" s="20" t="s">
        <v>59</v>
      </c>
      <c r="D16" s="20" t="s">
        <v>56</v>
      </c>
      <c r="E16" s="20" t="s">
        <v>60</v>
      </c>
      <c r="F16" s="20" t="s">
        <v>61</v>
      </c>
    </row>
    <row r="17" spans="2:6" ht="68.400000000000006" x14ac:dyDescent="0.25">
      <c r="B17" s="106" t="s">
        <v>62</v>
      </c>
      <c r="C17" s="20" t="s">
        <v>35</v>
      </c>
      <c r="D17" s="20" t="s">
        <v>56</v>
      </c>
      <c r="E17" s="105" t="s">
        <v>63</v>
      </c>
      <c r="F17" s="20" t="s">
        <v>61</v>
      </c>
    </row>
    <row r="18" spans="2:6" x14ac:dyDescent="0.25">
      <c r="B18" s="107">
        <v>43110</v>
      </c>
      <c r="C18" s="20" t="s">
        <v>59</v>
      </c>
      <c r="D18" s="20" t="s">
        <v>56</v>
      </c>
      <c r="E18" s="20" t="s">
        <v>64</v>
      </c>
      <c r="F18" s="20" t="s">
        <v>61</v>
      </c>
    </row>
    <row r="19" spans="2:6" x14ac:dyDescent="0.25">
      <c r="B19" s="97">
        <v>43788</v>
      </c>
      <c r="C19" s="20" t="s">
        <v>59</v>
      </c>
      <c r="D19" s="20" t="s">
        <v>56</v>
      </c>
      <c r="E19" s="20" t="s">
        <v>65</v>
      </c>
      <c r="F19" s="20" t="s">
        <v>66</v>
      </c>
    </row>
    <row r="20" spans="2:6" x14ac:dyDescent="0.25">
      <c r="B20" s="97">
        <v>44889</v>
      </c>
      <c r="C20" s="20" t="s">
        <v>67</v>
      </c>
      <c r="D20" s="20" t="s">
        <v>68</v>
      </c>
      <c r="E20" s="20" t="s">
        <v>69</v>
      </c>
      <c r="F20" s="20" t="s">
        <v>70</v>
      </c>
    </row>
    <row r="21" spans="2:6" x14ac:dyDescent="0.25">
      <c r="B21" s="20"/>
      <c r="C21" s="20"/>
      <c r="D21" s="20"/>
      <c r="E21" s="20"/>
      <c r="F21" s="20"/>
    </row>
    <row r="22" spans="2:6" x14ac:dyDescent="0.25">
      <c r="B22" s="20"/>
      <c r="C22" s="20"/>
      <c r="D22" s="20"/>
      <c r="E22" s="20"/>
      <c r="F22" s="20"/>
    </row>
    <row r="23" spans="2:6" x14ac:dyDescent="0.25">
      <c r="B23" s="20"/>
      <c r="C23" s="20"/>
      <c r="D23" s="20"/>
      <c r="E23" s="20"/>
      <c r="F23" s="20"/>
    </row>
    <row r="24" spans="2:6" x14ac:dyDescent="0.25">
      <c r="B24" s="20"/>
      <c r="C24" s="20"/>
      <c r="D24" s="20"/>
      <c r="E24" s="20"/>
      <c r="F24" s="20"/>
    </row>
    <row r="25" spans="2:6" x14ac:dyDescent="0.25">
      <c r="B25" s="20"/>
      <c r="C25" s="20"/>
      <c r="D25" s="20"/>
      <c r="E25" s="20"/>
      <c r="F25" s="20"/>
    </row>
    <row r="26" spans="2:6" x14ac:dyDescent="0.25">
      <c r="B26" s="20"/>
      <c r="C26" s="20"/>
      <c r="D26" s="20"/>
      <c r="E26" s="20"/>
      <c r="F26" s="20"/>
    </row>
    <row r="27" spans="2:6" x14ac:dyDescent="0.25">
      <c r="B27" s="20"/>
      <c r="C27" s="20"/>
      <c r="D27" s="20"/>
      <c r="E27" s="20"/>
      <c r="F27" s="20"/>
    </row>
    <row r="28" spans="2:6" x14ac:dyDescent="0.25">
      <c r="B28" s="20"/>
      <c r="C28" s="20"/>
      <c r="D28" s="20"/>
      <c r="E28" s="20"/>
      <c r="F28" s="20"/>
    </row>
    <row r="29" spans="2:6" x14ac:dyDescent="0.25">
      <c r="B29" s="20"/>
      <c r="C29" s="20"/>
      <c r="D29" s="20"/>
      <c r="E29" s="20"/>
      <c r="F29" s="20"/>
    </row>
    <row r="30" spans="2:6" x14ac:dyDescent="0.25">
      <c r="B30" s="20"/>
      <c r="C30" s="20"/>
      <c r="D30" s="20"/>
      <c r="E30" s="20"/>
      <c r="F30" s="20"/>
    </row>
    <row r="31" spans="2:6" x14ac:dyDescent="0.25">
      <c r="B31" s="20"/>
      <c r="C31" s="20"/>
      <c r="D31" s="20"/>
      <c r="E31" s="20"/>
      <c r="F31" s="20"/>
    </row>
    <row r="32" spans="2:6" x14ac:dyDescent="0.25">
      <c r="B32" s="20"/>
      <c r="C32" s="20"/>
      <c r="D32" s="20"/>
      <c r="E32" s="20"/>
      <c r="F32" s="20"/>
    </row>
    <row r="33" spans="2:6" x14ac:dyDescent="0.25">
      <c r="B33" s="20"/>
      <c r="C33" s="20"/>
      <c r="D33" s="20"/>
      <c r="E33" s="20"/>
      <c r="F33" s="20"/>
    </row>
    <row r="34" spans="2:6" x14ac:dyDescent="0.25">
      <c r="B34" s="20"/>
      <c r="C34" s="20"/>
      <c r="D34" s="20"/>
      <c r="E34" s="20"/>
      <c r="F34" s="20"/>
    </row>
    <row r="35" spans="2:6" x14ac:dyDescent="0.25">
      <c r="B35" s="20"/>
      <c r="C35" s="20"/>
      <c r="D35" s="20"/>
      <c r="E35" s="20"/>
      <c r="F35" s="20"/>
    </row>
    <row r="36" spans="2:6" x14ac:dyDescent="0.25">
      <c r="B36" s="20"/>
      <c r="C36" s="20"/>
      <c r="D36" s="20"/>
      <c r="E36" s="20"/>
      <c r="F36" s="20"/>
    </row>
    <row r="37" spans="2:6" x14ac:dyDescent="0.25">
      <c r="B37" s="20"/>
      <c r="C37" s="20"/>
      <c r="D37" s="20"/>
      <c r="E37" s="20"/>
      <c r="F37" s="20"/>
    </row>
  </sheetData>
  <mergeCells count="1">
    <mergeCell ref="B1:C1"/>
  </mergeCells>
  <pageMargins left="0.7" right="0.7" top="0.75" bottom="0.75" header="0.3" footer="0.3"/>
  <pageSetup paperSize="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857362"/>
  </sheetPr>
  <dimension ref="A1:L117"/>
  <sheetViews>
    <sheetView showGridLines="0" topLeftCell="D1" zoomScale="70" zoomScaleNormal="70" workbookViewId="0">
      <pane ySplit="6" topLeftCell="A14" activePane="bottomLeft" state="frozen"/>
      <selection activeCell="E25" sqref="E25"/>
      <selection pane="bottomLeft" activeCell="H23" sqref="H23"/>
    </sheetView>
  </sheetViews>
  <sheetFormatPr defaultColWidth="0" defaultRowHeight="13.8" zeroHeight="1" x14ac:dyDescent="0.25"/>
  <cols>
    <col min="1" max="1" width="2.59765625" customWidth="1"/>
    <col min="2" max="2" width="4.09765625" customWidth="1"/>
    <col min="3" max="3" width="72.19921875" customWidth="1"/>
    <col min="4" max="4" width="16.59765625" customWidth="1"/>
    <col min="5" max="5" width="14.59765625" customWidth="1"/>
    <col min="6" max="6" width="5.59765625" customWidth="1"/>
    <col min="7" max="7" width="3.19921875" customWidth="1"/>
    <col min="8" max="8" width="65.19921875" style="27" customWidth="1"/>
    <col min="9" max="9" width="19.19921875" customWidth="1"/>
    <col min="10" max="11" width="8.69921875" customWidth="1"/>
    <col min="12" max="12" width="0" hidden="1" customWidth="1"/>
    <col min="13" max="16384" width="8.69921875" hidden="1"/>
  </cols>
  <sheetData>
    <row r="1" spans="2:9" ht="25.2" customHeight="1" x14ac:dyDescent="0.25">
      <c r="B1" s="1" t="s">
        <v>71</v>
      </c>
      <c r="C1" s="21"/>
      <c r="D1" s="22"/>
      <c r="E1" s="21"/>
      <c r="H1"/>
    </row>
    <row r="2" spans="2:9" s="23" customFormat="1" ht="14.4" thickBot="1" x14ac:dyDescent="0.3">
      <c r="H2" s="24"/>
    </row>
    <row r="3" spans="2:9" s="23" customFormat="1" ht="16.8" thickBot="1" x14ac:dyDescent="0.3">
      <c r="B3" s="120" t="s">
        <v>3</v>
      </c>
      <c r="C3" s="121"/>
      <c r="D3" s="122" t="str">
        <f>'Cover sheet'!C5</f>
        <v>Southern Water</v>
      </c>
      <c r="E3" s="122"/>
      <c r="F3" s="122"/>
      <c r="G3" s="62"/>
      <c r="H3" s="24"/>
    </row>
    <row r="4" spans="2:9" s="23" customFormat="1" ht="19.2" customHeight="1" thickBot="1" x14ac:dyDescent="0.3">
      <c r="B4" s="120" t="s">
        <v>6</v>
      </c>
      <c r="C4" s="121"/>
      <c r="D4" s="122" t="str">
        <f>'Cover sheet'!C6</f>
        <v>Hampshire Kingsclere</v>
      </c>
      <c r="E4" s="122"/>
      <c r="F4" s="122"/>
      <c r="G4" s="62"/>
      <c r="H4" s="24"/>
    </row>
    <row r="5" spans="2:9" s="23" customFormat="1" ht="15.6" thickBot="1" x14ac:dyDescent="0.4">
      <c r="B5" s="25"/>
      <c r="C5" s="25"/>
      <c r="H5" s="24"/>
    </row>
    <row r="6" spans="2:9" ht="16.95" customHeight="1" thickBot="1" x14ac:dyDescent="0.3">
      <c r="B6" s="17" t="s">
        <v>72</v>
      </c>
      <c r="C6" s="18" t="s">
        <v>73</v>
      </c>
      <c r="D6" s="18" t="s">
        <v>74</v>
      </c>
      <c r="E6" s="63" t="s">
        <v>75</v>
      </c>
      <c r="F6" s="75" t="s">
        <v>76</v>
      </c>
      <c r="G6" s="68"/>
      <c r="H6" s="109" t="s">
        <v>77</v>
      </c>
      <c r="I6" s="110"/>
    </row>
    <row r="7" spans="2:9" ht="40.200000000000003" customHeight="1" x14ac:dyDescent="0.25">
      <c r="B7" s="26">
        <v>1</v>
      </c>
      <c r="C7" s="43" t="s">
        <v>78</v>
      </c>
      <c r="D7" s="43" t="s">
        <v>79</v>
      </c>
      <c r="E7" s="57" t="s">
        <v>80</v>
      </c>
      <c r="F7" s="26" t="s">
        <v>79</v>
      </c>
      <c r="G7" s="59"/>
      <c r="H7" s="92" t="s">
        <v>81</v>
      </c>
      <c r="I7" s="92" t="str">
        <f>'Cover sheet'!C13</f>
        <v>https://www.southernwater.co.uk/media/1699/hants_kingsclere.zip</v>
      </c>
    </row>
    <row r="8" spans="2:9" ht="40.200000000000003" customHeight="1" x14ac:dyDescent="0.25">
      <c r="B8" s="26">
        <v>2</v>
      </c>
      <c r="C8" s="43" t="s">
        <v>82</v>
      </c>
      <c r="D8" s="43" t="s">
        <v>79</v>
      </c>
      <c r="E8" s="57" t="s">
        <v>83</v>
      </c>
      <c r="F8" s="26">
        <v>0</v>
      </c>
      <c r="G8" s="59"/>
      <c r="H8" s="92" t="s">
        <v>84</v>
      </c>
    </row>
    <row r="9" spans="2:9" ht="40.200000000000003" customHeight="1" x14ac:dyDescent="0.25">
      <c r="B9" s="26">
        <v>3</v>
      </c>
      <c r="C9" s="43" t="s">
        <v>85</v>
      </c>
      <c r="D9" s="43" t="s">
        <v>79</v>
      </c>
      <c r="E9" s="57" t="s">
        <v>86</v>
      </c>
      <c r="F9" s="26">
        <v>0</v>
      </c>
      <c r="G9" s="59"/>
      <c r="H9" s="93">
        <v>1</v>
      </c>
    </row>
    <row r="10" spans="2:9" ht="40.200000000000003" customHeight="1" x14ac:dyDescent="0.25">
      <c r="B10" s="26">
        <v>4</v>
      </c>
      <c r="C10" s="43" t="s">
        <v>87</v>
      </c>
      <c r="D10" s="43" t="s">
        <v>79</v>
      </c>
      <c r="E10" s="57" t="s">
        <v>86</v>
      </c>
      <c r="F10" s="26">
        <v>0</v>
      </c>
      <c r="G10" s="59"/>
      <c r="H10" s="93">
        <v>0</v>
      </c>
    </row>
    <row r="11" spans="2:9" ht="40.200000000000003" customHeight="1" x14ac:dyDescent="0.25">
      <c r="B11" s="26">
        <v>5</v>
      </c>
      <c r="C11" s="43" t="s">
        <v>88</v>
      </c>
      <c r="D11" s="43" t="s">
        <v>79</v>
      </c>
      <c r="E11" s="57" t="s">
        <v>86</v>
      </c>
      <c r="F11" s="26">
        <v>0</v>
      </c>
      <c r="G11" s="59"/>
      <c r="H11" s="93">
        <v>0</v>
      </c>
    </row>
    <row r="12" spans="2:9" ht="40.200000000000003" customHeight="1" x14ac:dyDescent="0.25">
      <c r="B12" s="26">
        <v>6</v>
      </c>
      <c r="C12" s="43" t="s">
        <v>89</v>
      </c>
      <c r="D12" s="43" t="s">
        <v>79</v>
      </c>
      <c r="E12" s="57" t="s">
        <v>86</v>
      </c>
      <c r="F12" s="26">
        <v>0</v>
      </c>
      <c r="G12" s="59"/>
      <c r="H12" s="93">
        <v>0</v>
      </c>
    </row>
    <row r="13" spans="2:9" ht="40.200000000000003" customHeight="1" x14ac:dyDescent="0.25">
      <c r="B13" s="26">
        <v>7</v>
      </c>
      <c r="C13" s="43" t="s">
        <v>90</v>
      </c>
      <c r="D13" s="43" t="s">
        <v>79</v>
      </c>
      <c r="E13" s="57" t="s">
        <v>86</v>
      </c>
      <c r="F13" s="26" t="s">
        <v>79</v>
      </c>
      <c r="G13" s="59"/>
      <c r="H13" s="92" t="s">
        <v>91</v>
      </c>
    </row>
    <row r="14" spans="2:9" ht="40.200000000000003" customHeight="1" x14ac:dyDescent="0.25">
      <c r="B14" s="26">
        <v>8</v>
      </c>
      <c r="C14" s="43" t="s">
        <v>92</v>
      </c>
      <c r="D14" s="43" t="s">
        <v>79</v>
      </c>
      <c r="E14" s="57" t="s">
        <v>93</v>
      </c>
      <c r="F14" s="26">
        <v>0</v>
      </c>
      <c r="G14" s="59"/>
      <c r="H14" s="92" t="s">
        <v>94</v>
      </c>
    </row>
    <row r="15" spans="2:9" ht="40.200000000000003" customHeight="1" x14ac:dyDescent="0.25">
      <c r="B15" s="26">
        <v>9</v>
      </c>
      <c r="C15" s="43" t="s">
        <v>95</v>
      </c>
      <c r="D15" s="44" t="s">
        <v>79</v>
      </c>
      <c r="E15" s="57" t="s">
        <v>93</v>
      </c>
      <c r="F15" s="26">
        <v>0</v>
      </c>
      <c r="G15" s="59"/>
      <c r="H15" s="92" t="s">
        <v>96</v>
      </c>
    </row>
    <row r="16" spans="2:9" ht="40.200000000000003" customHeight="1" x14ac:dyDescent="0.25">
      <c r="B16" s="26">
        <v>10</v>
      </c>
      <c r="C16" s="43" t="s">
        <v>97</v>
      </c>
      <c r="D16" s="44" t="s">
        <v>79</v>
      </c>
      <c r="E16" s="69" t="s">
        <v>93</v>
      </c>
      <c r="F16" s="26">
        <v>0</v>
      </c>
      <c r="G16" s="59"/>
      <c r="H16" s="92" t="s">
        <v>98</v>
      </c>
    </row>
    <row r="17" spans="2:8" ht="40.200000000000003" customHeight="1" x14ac:dyDescent="0.25">
      <c r="B17" s="26">
        <v>11</v>
      </c>
      <c r="C17" s="43" t="s">
        <v>99</v>
      </c>
      <c r="D17" s="44" t="s">
        <v>79</v>
      </c>
      <c r="E17" s="69" t="s">
        <v>100</v>
      </c>
      <c r="F17" s="26" t="s">
        <v>79</v>
      </c>
      <c r="G17" s="59"/>
      <c r="H17" s="92" t="s">
        <v>101</v>
      </c>
    </row>
    <row r="18" spans="2:8" ht="40.200000000000003" customHeight="1" x14ac:dyDescent="0.25">
      <c r="B18" s="26">
        <v>12</v>
      </c>
      <c r="C18" s="43" t="s">
        <v>102</v>
      </c>
      <c r="D18" s="44" t="s">
        <v>103</v>
      </c>
      <c r="E18" s="69" t="s">
        <v>104</v>
      </c>
      <c r="F18" s="26">
        <v>1</v>
      </c>
      <c r="G18" s="59"/>
      <c r="H18" s="103" t="s">
        <v>105</v>
      </c>
    </row>
    <row r="19" spans="2:8" ht="40.200000000000003" customHeight="1" x14ac:dyDescent="0.25">
      <c r="B19" s="26">
        <v>13</v>
      </c>
      <c r="C19" s="43" t="s">
        <v>106</v>
      </c>
      <c r="D19" s="43" t="s">
        <v>79</v>
      </c>
      <c r="E19" s="69" t="s">
        <v>107</v>
      </c>
      <c r="F19" s="26" t="s">
        <v>79</v>
      </c>
      <c r="G19" s="59"/>
      <c r="H19" s="92" t="s">
        <v>108</v>
      </c>
    </row>
    <row r="20" spans="2:8" ht="40.200000000000003" customHeight="1" x14ac:dyDescent="0.25">
      <c r="B20" s="26">
        <v>14</v>
      </c>
      <c r="C20" s="43" t="s">
        <v>109</v>
      </c>
      <c r="D20" s="44" t="s">
        <v>79</v>
      </c>
      <c r="E20" s="69" t="s">
        <v>110</v>
      </c>
      <c r="F20" s="26" t="s">
        <v>111</v>
      </c>
      <c r="G20" s="59"/>
      <c r="H20" s="92" t="s">
        <v>112</v>
      </c>
    </row>
    <row r="21" spans="2:8" ht="40.200000000000003" customHeight="1" x14ac:dyDescent="0.25">
      <c r="B21" s="26">
        <v>15</v>
      </c>
      <c r="C21" s="43" t="s">
        <v>113</v>
      </c>
      <c r="D21" s="43" t="s">
        <v>79</v>
      </c>
      <c r="E21" s="69" t="s">
        <v>100</v>
      </c>
      <c r="F21" s="26" t="s">
        <v>79</v>
      </c>
      <c r="G21" s="59"/>
      <c r="H21" s="92" t="s">
        <v>114</v>
      </c>
    </row>
    <row r="22" spans="2:8" ht="40.200000000000003" customHeight="1" x14ac:dyDescent="0.25">
      <c r="B22" s="26">
        <v>16</v>
      </c>
      <c r="C22" s="43" t="s">
        <v>115</v>
      </c>
      <c r="D22" s="43" t="s">
        <v>79</v>
      </c>
      <c r="E22" s="69" t="s">
        <v>100</v>
      </c>
      <c r="F22" s="26" t="s">
        <v>79</v>
      </c>
      <c r="G22" s="59"/>
      <c r="H22" s="92" t="s">
        <v>116</v>
      </c>
    </row>
    <row r="23" spans="2:8" x14ac:dyDescent="0.25"/>
    <row r="24" spans="2:8" ht="13.95" customHeight="1" x14ac:dyDescent="0.25"/>
    <row r="25" spans="2:8" x14ac:dyDescent="0.25">
      <c r="B25" s="45" t="s">
        <v>117</v>
      </c>
    </row>
    <row r="26" spans="2:8" x14ac:dyDescent="0.25"/>
    <row r="27" spans="2:8" x14ac:dyDescent="0.25">
      <c r="B27" s="46"/>
      <c r="C27" t="s">
        <v>118</v>
      </c>
    </row>
    <row r="28" spans="2:8" x14ac:dyDescent="0.25"/>
    <row r="29" spans="2:8" x14ac:dyDescent="0.25">
      <c r="B29" s="47"/>
      <c r="C29" t="s">
        <v>119</v>
      </c>
    </row>
    <row r="30" spans="2:8" x14ac:dyDescent="0.25"/>
    <row r="31" spans="2:8" x14ac:dyDescent="0.25"/>
    <row r="32" spans="2:8" x14ac:dyDescent="0.25"/>
    <row r="33" spans="1:11" ht="14.4" x14ac:dyDescent="0.3">
      <c r="B33" s="111" t="s">
        <v>120</v>
      </c>
      <c r="C33" s="112"/>
      <c r="D33" s="112"/>
      <c r="E33" s="112"/>
      <c r="F33" s="113"/>
      <c r="G33" s="64"/>
      <c r="H33" s="53"/>
      <c r="I33" s="53"/>
      <c r="J33" s="53"/>
      <c r="K33" s="54"/>
    </row>
    <row r="34" spans="1:11" s="6" customFormat="1" ht="13.95" customHeight="1" x14ac:dyDescent="0.25">
      <c r="H34" s="39"/>
    </row>
    <row r="35" spans="1:11" s="6" customFormat="1" ht="13.95" customHeight="1" x14ac:dyDescent="0.25">
      <c r="B35" s="50" t="s">
        <v>121</v>
      </c>
      <c r="C35" s="114" t="s">
        <v>122</v>
      </c>
      <c r="D35" s="114"/>
      <c r="E35" s="114"/>
      <c r="F35" s="114"/>
      <c r="G35" s="65"/>
    </row>
    <row r="36" spans="1:11" s="52" customFormat="1" ht="73.2" customHeight="1" x14ac:dyDescent="0.25">
      <c r="A36" s="6"/>
      <c r="B36" s="49">
        <v>1</v>
      </c>
      <c r="C36" s="117" t="s">
        <v>123</v>
      </c>
      <c r="D36" s="118"/>
      <c r="E36" s="118"/>
      <c r="F36" s="119"/>
      <c r="G36" s="66"/>
      <c r="H36" s="51"/>
      <c r="I36" s="51"/>
      <c r="J36" s="51"/>
    </row>
    <row r="37" spans="1:11" s="52" customFormat="1" ht="57" customHeight="1" x14ac:dyDescent="0.25">
      <c r="A37" s="6"/>
      <c r="B37" s="49">
        <v>2</v>
      </c>
      <c r="C37" s="115" t="s">
        <v>124</v>
      </c>
      <c r="D37" s="115"/>
      <c r="E37" s="115"/>
      <c r="F37" s="115"/>
      <c r="G37" s="66"/>
    </row>
    <row r="38" spans="1:11" s="52" customFormat="1" ht="40.200000000000003" customHeight="1" x14ac:dyDescent="0.25">
      <c r="A38" s="6"/>
      <c r="B38" s="49">
        <v>3</v>
      </c>
      <c r="C38" s="115" t="s">
        <v>125</v>
      </c>
      <c r="D38" s="115"/>
      <c r="E38" s="115"/>
      <c r="F38" s="115"/>
      <c r="G38" s="66"/>
    </row>
    <row r="39" spans="1:11" s="52" customFormat="1" ht="40.200000000000003" customHeight="1" x14ac:dyDescent="0.25">
      <c r="A39" s="6"/>
      <c r="B39" s="49">
        <v>4</v>
      </c>
      <c r="C39" s="115" t="s">
        <v>126</v>
      </c>
      <c r="D39" s="115"/>
      <c r="E39" s="115"/>
      <c r="F39" s="115"/>
      <c r="G39" s="66"/>
    </row>
    <row r="40" spans="1:11" s="52" customFormat="1" ht="40.200000000000003" customHeight="1" x14ac:dyDescent="0.25">
      <c r="A40" s="6"/>
      <c r="B40" s="49">
        <v>5</v>
      </c>
      <c r="C40" s="115" t="s">
        <v>127</v>
      </c>
      <c r="D40" s="115"/>
      <c r="E40" s="115"/>
      <c r="F40" s="115"/>
      <c r="G40" s="66"/>
    </row>
    <row r="41" spans="1:11" s="52" customFormat="1" ht="40.200000000000003" customHeight="1" x14ac:dyDescent="0.25">
      <c r="A41" s="6"/>
      <c r="B41" s="49">
        <v>6</v>
      </c>
      <c r="C41" s="115" t="s">
        <v>128</v>
      </c>
      <c r="D41" s="115"/>
      <c r="E41" s="115"/>
      <c r="F41" s="115"/>
      <c r="G41" s="66"/>
    </row>
    <row r="42" spans="1:11" s="52" customFormat="1" ht="60" customHeight="1" x14ac:dyDescent="0.25">
      <c r="A42" s="6"/>
      <c r="B42" s="49">
        <v>7</v>
      </c>
      <c r="C42" s="115" t="s">
        <v>129</v>
      </c>
      <c r="D42" s="115"/>
      <c r="E42" s="115"/>
      <c r="F42" s="115"/>
      <c r="G42" s="66"/>
    </row>
    <row r="43" spans="1:11" s="52" customFormat="1" ht="66" customHeight="1" x14ac:dyDescent="0.25">
      <c r="A43" s="6"/>
      <c r="B43" s="49">
        <v>8</v>
      </c>
      <c r="C43" s="115" t="s">
        <v>130</v>
      </c>
      <c r="D43" s="115"/>
      <c r="E43" s="115"/>
      <c r="F43" s="115"/>
      <c r="G43" s="66"/>
    </row>
    <row r="44" spans="1:11" s="52" customFormat="1" ht="49.5" customHeight="1" x14ac:dyDescent="0.25">
      <c r="A44" s="6"/>
      <c r="B44" s="49">
        <v>9</v>
      </c>
      <c r="C44" s="115" t="s">
        <v>131</v>
      </c>
      <c r="D44" s="115"/>
      <c r="E44" s="115"/>
      <c r="F44" s="115"/>
      <c r="G44" s="66"/>
    </row>
    <row r="45" spans="1:11" s="52" customFormat="1" ht="47.7" customHeight="1" x14ac:dyDescent="0.25">
      <c r="A45" s="6"/>
      <c r="B45" s="49">
        <v>10</v>
      </c>
      <c r="C45" s="116" t="s">
        <v>132</v>
      </c>
      <c r="D45" s="116"/>
      <c r="E45" s="116"/>
      <c r="F45" s="116"/>
      <c r="G45" s="67"/>
    </row>
    <row r="46" spans="1:11" s="52" customFormat="1" ht="77.7" customHeight="1" x14ac:dyDescent="0.25">
      <c r="A46" s="6"/>
      <c r="B46" s="49">
        <v>11</v>
      </c>
      <c r="C46" s="116" t="s">
        <v>133</v>
      </c>
      <c r="D46" s="116"/>
      <c r="E46" s="116"/>
      <c r="F46" s="116"/>
      <c r="G46" s="67"/>
    </row>
    <row r="47" spans="1:11" s="52" customFormat="1" ht="40.200000000000003" customHeight="1" x14ac:dyDescent="0.25">
      <c r="A47" s="6"/>
      <c r="B47" s="49">
        <v>12</v>
      </c>
      <c r="C47" s="116" t="s">
        <v>134</v>
      </c>
      <c r="D47" s="116"/>
      <c r="E47" s="116"/>
      <c r="F47" s="116"/>
      <c r="G47" s="67"/>
    </row>
    <row r="48" spans="1:11" s="52" customFormat="1" ht="40.200000000000003" customHeight="1" x14ac:dyDescent="0.25">
      <c r="A48" s="6"/>
      <c r="B48" s="49">
        <v>13</v>
      </c>
      <c r="C48" s="116" t="s">
        <v>135</v>
      </c>
      <c r="D48" s="116"/>
      <c r="E48" s="116"/>
      <c r="F48" s="116"/>
      <c r="G48" s="67"/>
    </row>
    <row r="49" spans="1:7" s="52" customFormat="1" ht="47.7" customHeight="1" x14ac:dyDescent="0.25">
      <c r="A49" s="6"/>
      <c r="B49" s="49">
        <v>14</v>
      </c>
      <c r="C49" s="116" t="s">
        <v>136</v>
      </c>
      <c r="D49" s="116"/>
      <c r="E49" s="116"/>
      <c r="F49" s="116"/>
      <c r="G49" s="67"/>
    </row>
    <row r="50" spans="1:7" s="52" customFormat="1" ht="91.2" customHeight="1" x14ac:dyDescent="0.25">
      <c r="A50" s="6"/>
      <c r="B50" s="49">
        <v>15</v>
      </c>
      <c r="C50" s="116" t="s">
        <v>137</v>
      </c>
      <c r="D50" s="116"/>
      <c r="E50" s="116"/>
      <c r="F50" s="116"/>
      <c r="G50" s="67"/>
    </row>
    <row r="51" spans="1:7" s="52" customFormat="1" ht="149.69999999999999" customHeight="1" x14ac:dyDescent="0.25">
      <c r="A51" s="6"/>
      <c r="B51" s="49">
        <v>16</v>
      </c>
      <c r="C51" s="116" t="s">
        <v>138</v>
      </c>
      <c r="D51" s="116"/>
      <c r="E51" s="116"/>
      <c r="F51" s="116"/>
      <c r="G51" s="67"/>
    </row>
    <row r="52" spans="1:7" x14ac:dyDescent="0.25"/>
    <row r="53" spans="1:7" x14ac:dyDescent="0.25">
      <c r="B53" s="111" t="s">
        <v>139</v>
      </c>
      <c r="C53" s="112"/>
      <c r="D53" s="112"/>
      <c r="E53" s="112"/>
      <c r="F53" s="113"/>
    </row>
    <row r="54" spans="1:7" ht="14.4" thickBot="1" x14ac:dyDescent="0.3"/>
    <row r="55" spans="1:7" ht="14.4" thickBot="1" x14ac:dyDescent="0.3">
      <c r="B55" s="70" t="s">
        <v>72</v>
      </c>
      <c r="C55" s="71" t="s">
        <v>140</v>
      </c>
      <c r="D55" s="71" t="s">
        <v>141</v>
      </c>
    </row>
    <row r="56" spans="1:7" ht="53.4" thickBot="1" x14ac:dyDescent="0.3">
      <c r="B56" s="72">
        <v>1</v>
      </c>
      <c r="C56" s="73" t="s">
        <v>142</v>
      </c>
      <c r="D56" s="73" t="s">
        <v>143</v>
      </c>
    </row>
    <row r="57" spans="1:7" ht="66.599999999999994" thickBot="1" x14ac:dyDescent="0.3">
      <c r="B57" s="72">
        <v>2</v>
      </c>
      <c r="C57" s="73" t="s">
        <v>144</v>
      </c>
      <c r="D57" s="73" t="s">
        <v>145</v>
      </c>
    </row>
    <row r="58" spans="1:7" ht="93" thickBot="1" x14ac:dyDescent="0.3">
      <c r="B58" s="72">
        <v>3</v>
      </c>
      <c r="C58" s="73" t="s">
        <v>146</v>
      </c>
      <c r="D58" s="73" t="s">
        <v>147</v>
      </c>
    </row>
    <row r="59" spans="1:7" ht="132.6" thickBot="1" x14ac:dyDescent="0.3">
      <c r="B59" s="72">
        <v>4</v>
      </c>
      <c r="C59" s="73" t="s">
        <v>148</v>
      </c>
      <c r="D59" s="73" t="s">
        <v>149</v>
      </c>
    </row>
    <row r="60" spans="1:7" ht="40.200000000000003" thickBot="1" x14ac:dyDescent="0.3">
      <c r="B60" s="72">
        <v>5</v>
      </c>
      <c r="C60" s="73" t="s">
        <v>150</v>
      </c>
      <c r="D60" s="73" t="s">
        <v>151</v>
      </c>
    </row>
    <row r="61" spans="1:7" x14ac:dyDescent="0.25"/>
    <row r="62" spans="1:7" ht="39.6" x14ac:dyDescent="0.25">
      <c r="C62" s="74" t="s">
        <v>152</v>
      </c>
    </row>
    <row r="63" spans="1:7" x14ac:dyDescent="0.25"/>
    <row r="64" spans="1:7" x14ac:dyDescent="0.25"/>
    <row r="65" x14ac:dyDescent="0.25"/>
    <row r="66" ht="31.2" customHeight="1" x14ac:dyDescent="0.25"/>
    <row r="67" ht="13.95" hidden="1" customHeight="1" x14ac:dyDescent="0.25"/>
    <row r="68" ht="13.95" hidden="1" customHeight="1" x14ac:dyDescent="0.25"/>
    <row r="69" ht="13.95" hidden="1" customHeight="1" x14ac:dyDescent="0.25"/>
    <row r="70" ht="13.95" hidden="1" customHeight="1" x14ac:dyDescent="0.25"/>
    <row r="71" ht="13.95" hidden="1" customHeight="1" x14ac:dyDescent="0.25"/>
    <row r="72" ht="13.95" hidden="1" customHeight="1" x14ac:dyDescent="0.25"/>
    <row r="73" ht="13.95" hidden="1" customHeight="1" x14ac:dyDescent="0.25"/>
    <row r="74" ht="31.2" hidden="1" customHeight="1" x14ac:dyDescent="0.25"/>
    <row r="75" ht="13.95" hidden="1" customHeight="1" x14ac:dyDescent="0.25"/>
    <row r="76" ht="13.95" hidden="1" customHeight="1" x14ac:dyDescent="0.25"/>
    <row r="78" ht="31.2" hidden="1" customHeight="1" x14ac:dyDescent="0.25"/>
    <row r="79" ht="78.45" hidden="1" customHeight="1" x14ac:dyDescent="0.25"/>
    <row r="82" ht="123.45" hidden="1" customHeight="1" x14ac:dyDescent="0.25"/>
    <row r="83" x14ac:dyDescent="0.25"/>
    <row r="84" x14ac:dyDescent="0.25"/>
    <row r="85" x14ac:dyDescent="0.25"/>
    <row r="86" x14ac:dyDescent="0.25"/>
    <row r="87" x14ac:dyDescent="0.25"/>
    <row r="88" x14ac:dyDescent="0.25"/>
    <row r="89" x14ac:dyDescent="0.25"/>
    <row r="90" x14ac:dyDescent="0.25"/>
    <row r="91" x14ac:dyDescent="0.25"/>
    <row r="92" x14ac:dyDescent="0.25"/>
    <row r="93" x14ac:dyDescent="0.25"/>
    <row r="94" x14ac:dyDescent="0.25"/>
    <row r="95" x14ac:dyDescent="0.25"/>
    <row r="96" x14ac:dyDescent="0.25"/>
    <row r="97" x14ac:dyDescent="0.25"/>
    <row r="98" x14ac:dyDescent="0.25"/>
    <row r="99" x14ac:dyDescent="0.25"/>
    <row r="100" x14ac:dyDescent="0.25"/>
    <row r="101" x14ac:dyDescent="0.25"/>
    <row r="102" x14ac:dyDescent="0.25"/>
    <row r="103" x14ac:dyDescent="0.25"/>
    <row r="104" x14ac:dyDescent="0.25"/>
    <row r="105" x14ac:dyDescent="0.25"/>
    <row r="106" x14ac:dyDescent="0.25"/>
    <row r="107" x14ac:dyDescent="0.25"/>
    <row r="108" x14ac:dyDescent="0.25"/>
    <row r="109" x14ac:dyDescent="0.25"/>
    <row r="110" x14ac:dyDescent="0.25"/>
    <row r="111" x14ac:dyDescent="0.25"/>
    <row r="112" x14ac:dyDescent="0.25"/>
    <row r="113" x14ac:dyDescent="0.25"/>
    <row r="114" x14ac:dyDescent="0.25"/>
    <row r="115" x14ac:dyDescent="0.25"/>
    <row r="116" x14ac:dyDescent="0.25"/>
    <row r="117" x14ac:dyDescent="0.25"/>
  </sheetData>
  <mergeCells count="24">
    <mergeCell ref="C49:F49"/>
    <mergeCell ref="C50:F50"/>
    <mergeCell ref="C51:F51"/>
    <mergeCell ref="C36:F36"/>
    <mergeCell ref="B3:C3"/>
    <mergeCell ref="B4:C4"/>
    <mergeCell ref="D3:F3"/>
    <mergeCell ref="D4:F4"/>
    <mergeCell ref="H6:I6"/>
    <mergeCell ref="B33:F33"/>
    <mergeCell ref="C35:F35"/>
    <mergeCell ref="C37:F37"/>
    <mergeCell ref="B53:F53"/>
    <mergeCell ref="C38:F38"/>
    <mergeCell ref="C39:F39"/>
    <mergeCell ref="C40:F40"/>
    <mergeCell ref="C41:F41"/>
    <mergeCell ref="C42:F42"/>
    <mergeCell ref="C43:F43"/>
    <mergeCell ref="C44:F44"/>
    <mergeCell ref="C45:F45"/>
    <mergeCell ref="C46:F46"/>
    <mergeCell ref="C47:F47"/>
    <mergeCell ref="C48:F48"/>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857362"/>
  </sheetPr>
  <dimension ref="A1:DE55"/>
  <sheetViews>
    <sheetView showGridLines="0" tabSelected="1" zoomScaleNormal="100" workbookViewId="0">
      <selection activeCell="BI11" sqref="BI11"/>
    </sheetView>
  </sheetViews>
  <sheetFormatPr defaultColWidth="0" defaultRowHeight="13.8" zeroHeight="1" x14ac:dyDescent="0.25"/>
  <cols>
    <col min="1" max="1" width="2" customWidth="1"/>
    <col min="2" max="2" width="4.09765625" customWidth="1"/>
    <col min="3" max="3" width="70.59765625" customWidth="1"/>
    <col min="4" max="4" width="16.59765625" customWidth="1"/>
    <col min="5" max="5" width="14.59765625" customWidth="1"/>
    <col min="6" max="6" width="5.59765625" customWidth="1"/>
    <col min="7" max="7" width="2.5" customWidth="1"/>
    <col min="8" max="109" width="8.69921875" customWidth="1"/>
    <col min="110" max="16384" width="8.69921875" hidden="1"/>
  </cols>
  <sheetData>
    <row r="1" spans="1:88" ht="24" x14ac:dyDescent="0.25">
      <c r="B1" s="1" t="s">
        <v>153</v>
      </c>
      <c r="C1" s="21"/>
      <c r="D1" s="22"/>
      <c r="E1" s="21"/>
      <c r="F1" s="21"/>
      <c r="G1" s="23"/>
      <c r="H1" s="23"/>
      <c r="I1" s="23"/>
      <c r="J1" s="23"/>
      <c r="K1" s="23"/>
      <c r="L1" s="23"/>
      <c r="M1" s="23"/>
      <c r="N1" s="23"/>
      <c r="O1" s="23"/>
      <c r="P1" s="23"/>
      <c r="Q1" s="23"/>
      <c r="R1" s="23"/>
      <c r="S1" s="23"/>
      <c r="T1" s="23"/>
      <c r="U1" s="23"/>
      <c r="V1" s="23"/>
      <c r="W1" s="23"/>
      <c r="X1" s="23"/>
      <c r="Y1" s="23"/>
      <c r="Z1" s="23"/>
      <c r="AA1" s="23"/>
      <c r="AB1" s="23"/>
      <c r="AC1" s="23"/>
      <c r="AD1" s="23"/>
      <c r="AE1" s="23"/>
      <c r="AF1" s="23"/>
      <c r="AG1" s="23"/>
      <c r="AH1" s="23"/>
      <c r="AI1" s="23"/>
      <c r="AJ1" s="23"/>
      <c r="AK1" s="23"/>
      <c r="AL1" s="23"/>
      <c r="AM1" s="23"/>
      <c r="AN1" s="23"/>
      <c r="AO1" s="23"/>
      <c r="AP1" s="23"/>
      <c r="AQ1" s="23"/>
      <c r="AR1" s="23"/>
      <c r="AS1" s="23"/>
      <c r="AT1" s="23"/>
      <c r="AU1" s="23"/>
      <c r="AV1" s="23"/>
      <c r="AW1" s="23"/>
      <c r="AX1" s="23"/>
      <c r="AY1" s="23"/>
      <c r="AZ1" s="23"/>
      <c r="BA1" s="23"/>
      <c r="BB1" s="23"/>
      <c r="BC1" s="23"/>
      <c r="BD1" s="23"/>
      <c r="BE1" s="23"/>
      <c r="BF1" s="23"/>
      <c r="BG1" s="23"/>
      <c r="BH1" s="23"/>
      <c r="BI1" s="23"/>
      <c r="BJ1" s="23"/>
      <c r="BK1" s="23"/>
      <c r="BL1" s="23"/>
      <c r="BM1" s="23"/>
      <c r="BN1" s="23"/>
      <c r="BO1" s="23"/>
      <c r="BP1" s="23"/>
      <c r="BQ1" s="23"/>
      <c r="BR1" s="23"/>
      <c r="BS1" s="23"/>
      <c r="BT1" s="23"/>
      <c r="BU1" s="23"/>
      <c r="BV1" s="23"/>
      <c r="BW1" s="23"/>
      <c r="BX1" s="23"/>
      <c r="BY1" s="23"/>
      <c r="BZ1" s="23"/>
      <c r="CA1" s="23"/>
      <c r="CB1" s="23"/>
      <c r="CC1" s="23"/>
      <c r="CD1" s="23"/>
      <c r="CE1" s="23"/>
      <c r="CF1" s="23"/>
      <c r="CG1" s="23"/>
      <c r="CH1" s="23"/>
      <c r="CI1" s="23"/>
    </row>
    <row r="2" spans="1:88" ht="14.4" thickBot="1" x14ac:dyDescent="0.3">
      <c r="A2" s="23"/>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c r="BY2" s="23"/>
      <c r="BZ2" s="23"/>
      <c r="CA2" s="23"/>
      <c r="CB2" s="23"/>
      <c r="CC2" s="23"/>
      <c r="CD2" s="23"/>
      <c r="CE2" s="23"/>
      <c r="CF2" s="23"/>
      <c r="CG2" s="23"/>
      <c r="CH2" s="23"/>
      <c r="CI2" s="23"/>
    </row>
    <row r="3" spans="1:88" ht="16.8" thickBot="1" x14ac:dyDescent="0.3">
      <c r="A3" s="23"/>
      <c r="B3" s="120" t="s">
        <v>3</v>
      </c>
      <c r="C3" s="133"/>
      <c r="D3" s="130" t="str">
        <f>'Cover sheet'!C5</f>
        <v>Southern Water</v>
      </c>
      <c r="E3" s="131"/>
      <c r="F3" s="132"/>
      <c r="G3" s="23"/>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c r="BY3" s="23"/>
      <c r="BZ3" s="23"/>
      <c r="CA3" s="23"/>
      <c r="CB3" s="23"/>
      <c r="CC3" s="23"/>
      <c r="CD3" s="23"/>
      <c r="CE3" s="23"/>
      <c r="CF3" s="23"/>
      <c r="CG3" s="23"/>
      <c r="CH3" s="23"/>
      <c r="CI3" s="23"/>
      <c r="CJ3" s="23"/>
    </row>
    <row r="4" spans="1:88" ht="16.8" thickBot="1" x14ac:dyDescent="0.3">
      <c r="A4" s="23"/>
      <c r="B4" s="120" t="s">
        <v>6</v>
      </c>
      <c r="C4" s="133"/>
      <c r="D4" s="130" t="str">
        <f>'Cover sheet'!C6</f>
        <v>Hampshire Kingsclere</v>
      </c>
      <c r="E4" s="131"/>
      <c r="F4" s="132"/>
      <c r="G4" s="23"/>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3"/>
      <c r="BS4" s="23"/>
      <c r="BT4" s="23"/>
      <c r="BU4" s="23"/>
      <c r="BV4" s="23"/>
      <c r="BW4" s="23"/>
      <c r="BX4" s="23"/>
      <c r="BY4" s="23"/>
      <c r="BZ4" s="23"/>
      <c r="CA4" s="23"/>
      <c r="CB4" s="23"/>
      <c r="CC4" s="23"/>
      <c r="CD4" s="23"/>
      <c r="CE4" s="23"/>
      <c r="CF4" s="23"/>
      <c r="CG4" s="23"/>
      <c r="CH4" s="23"/>
      <c r="CI4" s="23"/>
      <c r="CJ4" s="23"/>
    </row>
    <row r="5" spans="1:88" ht="15.6" thickBot="1" x14ac:dyDescent="0.4">
      <c r="A5" s="23"/>
      <c r="B5" s="23"/>
      <c r="C5" s="25"/>
      <c r="D5" s="25"/>
      <c r="E5" s="23"/>
      <c r="F5" s="23"/>
      <c r="G5" s="23"/>
      <c r="H5" s="134" t="s">
        <v>154</v>
      </c>
      <c r="I5" s="134"/>
      <c r="J5" s="134"/>
      <c r="K5" s="134"/>
      <c r="L5" s="134"/>
      <c r="M5" s="134"/>
      <c r="N5" s="134"/>
      <c r="O5" s="134"/>
      <c r="P5" s="134"/>
      <c r="Q5" s="134"/>
      <c r="R5" s="134"/>
      <c r="S5" s="134"/>
      <c r="T5" s="134"/>
      <c r="U5" s="134"/>
      <c r="V5" s="134"/>
      <c r="W5" s="134"/>
      <c r="X5" s="134"/>
      <c r="Y5" s="134"/>
      <c r="Z5" s="134"/>
      <c r="AA5" s="134"/>
      <c r="AB5" s="134"/>
      <c r="AC5" s="134"/>
      <c r="AD5" s="134"/>
      <c r="AE5" s="134"/>
      <c r="AF5" s="134"/>
      <c r="AG5" s="123" t="s">
        <v>155</v>
      </c>
      <c r="AH5" s="123"/>
      <c r="AI5" s="123"/>
      <c r="AJ5" s="123"/>
      <c r="AK5" s="123"/>
      <c r="AL5" s="123"/>
      <c r="AM5" s="123"/>
      <c r="AN5" s="123"/>
      <c r="AO5" s="123"/>
      <c r="AP5" s="123"/>
      <c r="AQ5" s="123"/>
      <c r="AR5" s="123"/>
      <c r="AS5" s="123"/>
      <c r="AT5" s="123"/>
      <c r="AU5" s="123"/>
      <c r="AV5" s="123"/>
      <c r="AW5" s="123"/>
      <c r="AX5" s="123"/>
      <c r="AY5" s="123"/>
      <c r="AZ5" s="123"/>
      <c r="BA5" s="123"/>
      <c r="BB5" s="123"/>
      <c r="BC5" s="123"/>
      <c r="BD5" s="123"/>
      <c r="BE5" s="123"/>
      <c r="BF5" s="123"/>
      <c r="BG5" s="123"/>
      <c r="BH5" s="123"/>
      <c r="BI5" s="123"/>
      <c r="BJ5" s="123"/>
      <c r="BK5" s="123"/>
      <c r="BL5" s="123"/>
      <c r="BM5" s="123"/>
      <c r="BN5" s="123"/>
      <c r="BO5" s="123"/>
      <c r="BP5" s="123"/>
      <c r="BQ5" s="123"/>
      <c r="BR5" s="123"/>
      <c r="BS5" s="123"/>
      <c r="BT5" s="123"/>
      <c r="BU5" s="123"/>
      <c r="BV5" s="123"/>
      <c r="BW5" s="123"/>
      <c r="BX5" s="123"/>
      <c r="BY5" s="123"/>
      <c r="BZ5" s="123"/>
      <c r="CA5" s="123"/>
      <c r="CB5" s="123"/>
      <c r="CC5" s="123"/>
      <c r="CD5" s="123"/>
      <c r="CE5" s="123"/>
      <c r="CF5" s="123"/>
      <c r="CG5" s="123"/>
      <c r="CH5" s="123"/>
      <c r="CI5" s="123"/>
      <c r="CJ5" s="123"/>
    </row>
    <row r="6" spans="1:88" ht="14.4" thickBot="1" x14ac:dyDescent="0.3">
      <c r="B6" s="17" t="s">
        <v>72</v>
      </c>
      <c r="C6" s="17" t="s">
        <v>156</v>
      </c>
      <c r="D6" s="18" t="s">
        <v>74</v>
      </c>
      <c r="E6" s="18" t="s">
        <v>75</v>
      </c>
      <c r="F6" s="75" t="s">
        <v>76</v>
      </c>
      <c r="H6" s="18" t="s">
        <v>157</v>
      </c>
      <c r="I6" s="18" t="s">
        <v>158</v>
      </c>
      <c r="J6" s="18" t="s">
        <v>159</v>
      </c>
      <c r="K6" s="18" t="s">
        <v>160</v>
      </c>
      <c r="L6" s="18" t="s">
        <v>161</v>
      </c>
      <c r="M6" s="18" t="s">
        <v>162</v>
      </c>
      <c r="N6" s="18" t="s">
        <v>163</v>
      </c>
      <c r="O6" s="18" t="s">
        <v>164</v>
      </c>
      <c r="P6" s="18" t="s">
        <v>165</v>
      </c>
      <c r="Q6" s="18" t="s">
        <v>166</v>
      </c>
      <c r="R6" s="18" t="s">
        <v>167</v>
      </c>
      <c r="S6" s="18" t="s">
        <v>168</v>
      </c>
      <c r="T6" s="18" t="s">
        <v>169</v>
      </c>
      <c r="U6" s="18" t="s">
        <v>170</v>
      </c>
      <c r="V6" s="18" t="s">
        <v>171</v>
      </c>
      <c r="W6" s="18" t="s">
        <v>172</v>
      </c>
      <c r="X6" s="18" t="s">
        <v>173</v>
      </c>
      <c r="Y6" s="18" t="s">
        <v>174</v>
      </c>
      <c r="Z6" s="18" t="s">
        <v>175</v>
      </c>
      <c r="AA6" s="18" t="s">
        <v>176</v>
      </c>
      <c r="AB6" s="18" t="s">
        <v>177</v>
      </c>
      <c r="AC6" s="18" t="s">
        <v>178</v>
      </c>
      <c r="AD6" s="18" t="s">
        <v>179</v>
      </c>
      <c r="AE6" s="18" t="s">
        <v>180</v>
      </c>
      <c r="AF6" s="18" t="s">
        <v>181</v>
      </c>
      <c r="AG6" s="18" t="s">
        <v>182</v>
      </c>
      <c r="AH6" s="18" t="s">
        <v>183</v>
      </c>
      <c r="AI6" s="18" t="s">
        <v>184</v>
      </c>
      <c r="AJ6" s="18" t="s">
        <v>185</v>
      </c>
      <c r="AK6" s="18" t="s">
        <v>186</v>
      </c>
      <c r="AL6" s="18" t="s">
        <v>187</v>
      </c>
      <c r="AM6" s="18" t="s">
        <v>188</v>
      </c>
      <c r="AN6" s="18" t="s">
        <v>189</v>
      </c>
      <c r="AO6" s="18" t="s">
        <v>190</v>
      </c>
      <c r="AP6" s="18" t="s">
        <v>191</v>
      </c>
      <c r="AQ6" s="18" t="s">
        <v>192</v>
      </c>
      <c r="AR6" s="18" t="s">
        <v>193</v>
      </c>
      <c r="AS6" s="18" t="s">
        <v>194</v>
      </c>
      <c r="AT6" s="18" t="s">
        <v>195</v>
      </c>
      <c r="AU6" s="18" t="s">
        <v>196</v>
      </c>
      <c r="AV6" s="18" t="s">
        <v>197</v>
      </c>
      <c r="AW6" s="18" t="s">
        <v>198</v>
      </c>
      <c r="AX6" s="18" t="s">
        <v>199</v>
      </c>
      <c r="AY6" s="18" t="s">
        <v>200</v>
      </c>
      <c r="AZ6" s="18" t="s">
        <v>201</v>
      </c>
      <c r="BA6" s="18" t="s">
        <v>202</v>
      </c>
      <c r="BB6" s="18" t="s">
        <v>203</v>
      </c>
      <c r="BC6" s="18" t="s">
        <v>204</v>
      </c>
      <c r="BD6" s="18" t="s">
        <v>205</v>
      </c>
      <c r="BE6" s="18" t="s">
        <v>206</v>
      </c>
      <c r="BF6" s="18" t="s">
        <v>207</v>
      </c>
      <c r="BG6" s="18" t="s">
        <v>208</v>
      </c>
      <c r="BH6" s="18" t="s">
        <v>209</v>
      </c>
      <c r="BI6" s="18" t="s">
        <v>210</v>
      </c>
      <c r="BJ6" s="18" t="s">
        <v>211</v>
      </c>
      <c r="BK6" s="18" t="s">
        <v>212</v>
      </c>
      <c r="BL6" s="18" t="s">
        <v>213</v>
      </c>
      <c r="BM6" s="18" t="s">
        <v>214</v>
      </c>
      <c r="BN6" s="18" t="s">
        <v>215</v>
      </c>
      <c r="BO6" s="18" t="s">
        <v>216</v>
      </c>
      <c r="BP6" s="18" t="s">
        <v>217</v>
      </c>
      <c r="BQ6" s="18" t="s">
        <v>218</v>
      </c>
      <c r="BR6" s="18" t="s">
        <v>219</v>
      </c>
      <c r="BS6" s="18" t="s">
        <v>220</v>
      </c>
      <c r="BT6" s="18" t="s">
        <v>221</v>
      </c>
      <c r="BU6" s="18" t="s">
        <v>222</v>
      </c>
      <c r="BV6" s="18" t="s">
        <v>223</v>
      </c>
      <c r="BW6" s="18" t="s">
        <v>224</v>
      </c>
      <c r="BX6" s="18" t="s">
        <v>225</v>
      </c>
      <c r="BY6" s="18" t="s">
        <v>226</v>
      </c>
      <c r="BZ6" s="18" t="s">
        <v>227</v>
      </c>
      <c r="CA6" s="18" t="s">
        <v>228</v>
      </c>
      <c r="CB6" s="18" t="s">
        <v>229</v>
      </c>
      <c r="CC6" s="18" t="s">
        <v>230</v>
      </c>
      <c r="CD6" s="18" t="s">
        <v>231</v>
      </c>
      <c r="CE6" s="18" t="s">
        <v>232</v>
      </c>
      <c r="CF6" s="18" t="s">
        <v>233</v>
      </c>
      <c r="CG6" s="18" t="s">
        <v>234</v>
      </c>
      <c r="CH6" s="18" t="s">
        <v>235</v>
      </c>
      <c r="CI6" s="18" t="s">
        <v>236</v>
      </c>
      <c r="CJ6" s="18" t="s">
        <v>237</v>
      </c>
    </row>
    <row r="7" spans="1:88" ht="40.200000000000003" customHeight="1" x14ac:dyDescent="0.25">
      <c r="B7" s="78">
        <v>1</v>
      </c>
      <c r="C7" s="76" t="s">
        <v>238</v>
      </c>
      <c r="D7" s="29" t="s">
        <v>239</v>
      </c>
      <c r="E7" s="29" t="s">
        <v>104</v>
      </c>
      <c r="F7" s="29">
        <v>2</v>
      </c>
      <c r="G7" s="30"/>
      <c r="H7" s="82">
        <v>9.2799999999999994</v>
      </c>
      <c r="I7" s="82">
        <v>9.2799999999999994</v>
      </c>
      <c r="J7" s="82">
        <v>9.2799999999999994</v>
      </c>
      <c r="K7" s="82">
        <v>9.2799999999999994</v>
      </c>
      <c r="L7" s="82">
        <v>9.2799999999999994</v>
      </c>
      <c r="M7" s="82">
        <v>9.2799999999999994</v>
      </c>
      <c r="N7" s="82">
        <v>9.2799999999999994</v>
      </c>
      <c r="O7" s="82">
        <v>9.2799999999999994</v>
      </c>
      <c r="P7" s="82">
        <v>9.2799999999999994</v>
      </c>
      <c r="Q7" s="82">
        <v>9.2799999999999994</v>
      </c>
      <c r="R7" s="82">
        <v>9.2799999999999994</v>
      </c>
      <c r="S7" s="82">
        <v>9.2799999999999994</v>
      </c>
      <c r="T7" s="82">
        <v>9.2799999999999994</v>
      </c>
      <c r="U7" s="82">
        <v>9.2799999999999994</v>
      </c>
      <c r="V7" s="82">
        <v>9.2799999999999994</v>
      </c>
      <c r="W7" s="82">
        <v>9.2799999999999994</v>
      </c>
      <c r="X7" s="82">
        <v>9.2799999999999994</v>
      </c>
      <c r="Y7" s="82">
        <v>9.2799999999999994</v>
      </c>
      <c r="Z7" s="82">
        <v>9.2799999999999994</v>
      </c>
      <c r="AA7" s="82">
        <v>9.2799999999999994</v>
      </c>
      <c r="AB7" s="82">
        <v>9.2799999999999994</v>
      </c>
      <c r="AC7" s="82">
        <v>9.2799999999999994</v>
      </c>
      <c r="AD7" s="82">
        <v>9.2799999999999994</v>
      </c>
      <c r="AE7" s="82">
        <v>9.2799999999999994</v>
      </c>
      <c r="AF7" s="82">
        <v>9.2799999999999994</v>
      </c>
      <c r="AG7" s="85">
        <v>9.2799999999999994</v>
      </c>
      <c r="AH7" s="85">
        <v>9.2799999999999994</v>
      </c>
      <c r="AI7" s="85">
        <v>9.2799999999999994</v>
      </c>
      <c r="AJ7" s="85">
        <v>9.2799999999999994</v>
      </c>
      <c r="AK7" s="85">
        <v>9.2799999999999994</v>
      </c>
      <c r="AL7" s="85">
        <v>9.2799999999999994</v>
      </c>
      <c r="AM7" s="85">
        <v>9.2799999999999994</v>
      </c>
      <c r="AN7" s="85">
        <v>9.2799999999999994</v>
      </c>
      <c r="AO7" s="85">
        <v>9.2799999999999994</v>
      </c>
      <c r="AP7" s="85">
        <v>9.2799999999999994</v>
      </c>
      <c r="AQ7" s="85">
        <v>9.2799999999999994</v>
      </c>
      <c r="AR7" s="85">
        <v>9.2799999999999994</v>
      </c>
      <c r="AS7" s="85">
        <v>9.2799999999999994</v>
      </c>
      <c r="AT7" s="85">
        <v>9.2799999999999994</v>
      </c>
      <c r="AU7" s="85">
        <v>9.2799999999999994</v>
      </c>
      <c r="AV7" s="85">
        <v>9.2799999999999994</v>
      </c>
      <c r="AW7" s="85">
        <v>9.2799999999999994</v>
      </c>
      <c r="AX7" s="85">
        <v>9.2799999999999994</v>
      </c>
      <c r="AY7" s="85">
        <v>9.2799999999999994</v>
      </c>
      <c r="AZ7" s="85">
        <v>9.2799999999999994</v>
      </c>
      <c r="BA7" s="85">
        <v>9.2799999999999994</v>
      </c>
      <c r="BB7" s="85">
        <v>9.2799999999999994</v>
      </c>
      <c r="BC7" s="85">
        <v>9.2799999999999994</v>
      </c>
      <c r="BD7" s="85">
        <v>9.2799999999999994</v>
      </c>
      <c r="BE7" s="85">
        <v>9.2799999999999994</v>
      </c>
      <c r="BF7" s="31"/>
      <c r="BG7" s="31"/>
      <c r="BH7" s="31"/>
      <c r="BI7" s="31"/>
      <c r="BJ7" s="31"/>
      <c r="BK7" s="31"/>
      <c r="BL7" s="31"/>
      <c r="BM7" s="31"/>
      <c r="BN7" s="31"/>
      <c r="BO7" s="31"/>
      <c r="BP7" s="31"/>
      <c r="BQ7" s="31"/>
      <c r="BR7" s="31"/>
      <c r="BS7" s="31"/>
      <c r="BT7" s="31"/>
      <c r="BU7" s="31"/>
      <c r="BV7" s="31"/>
      <c r="BW7" s="31"/>
      <c r="BX7" s="31"/>
      <c r="BY7" s="31"/>
      <c r="BZ7" s="31"/>
      <c r="CA7" s="31"/>
      <c r="CB7" s="31"/>
      <c r="CC7" s="31"/>
      <c r="CD7" s="31"/>
      <c r="CE7" s="31"/>
      <c r="CF7" s="31"/>
      <c r="CG7" s="31"/>
      <c r="CH7" s="31"/>
      <c r="CI7" s="31"/>
      <c r="CJ7" s="32"/>
    </row>
    <row r="8" spans="1:88" ht="40.200000000000003" customHeight="1" x14ac:dyDescent="0.25">
      <c r="B8" s="79">
        <f>B7+1</f>
        <v>2</v>
      </c>
      <c r="C8" s="77" t="s">
        <v>240</v>
      </c>
      <c r="D8" s="33" t="s">
        <v>241</v>
      </c>
      <c r="E8" s="34" t="s">
        <v>104</v>
      </c>
      <c r="F8" s="34">
        <v>2</v>
      </c>
      <c r="G8" s="30"/>
      <c r="H8" s="82">
        <v>0</v>
      </c>
      <c r="I8" s="82">
        <v>0</v>
      </c>
      <c r="J8" s="82">
        <v>0</v>
      </c>
      <c r="K8" s="82">
        <v>0</v>
      </c>
      <c r="L8" s="82">
        <v>0</v>
      </c>
      <c r="M8" s="82">
        <v>0</v>
      </c>
      <c r="N8" s="82">
        <v>0</v>
      </c>
      <c r="O8" s="82">
        <v>0</v>
      </c>
      <c r="P8" s="82">
        <v>0</v>
      </c>
      <c r="Q8" s="82">
        <v>0</v>
      </c>
      <c r="R8" s="82">
        <v>0</v>
      </c>
      <c r="S8" s="82">
        <v>0</v>
      </c>
      <c r="T8" s="82">
        <v>0</v>
      </c>
      <c r="U8" s="82">
        <v>0</v>
      </c>
      <c r="V8" s="82">
        <v>0</v>
      </c>
      <c r="W8" s="82">
        <v>0</v>
      </c>
      <c r="X8" s="82">
        <v>0</v>
      </c>
      <c r="Y8" s="82">
        <v>0</v>
      </c>
      <c r="Z8" s="82">
        <v>0</v>
      </c>
      <c r="AA8" s="82">
        <v>0</v>
      </c>
      <c r="AB8" s="82">
        <v>0</v>
      </c>
      <c r="AC8" s="82">
        <v>0</v>
      </c>
      <c r="AD8" s="82">
        <v>0</v>
      </c>
      <c r="AE8" s="82">
        <v>0</v>
      </c>
      <c r="AF8" s="82">
        <v>0</v>
      </c>
      <c r="AG8" s="85">
        <v>0</v>
      </c>
      <c r="AH8" s="85">
        <v>0</v>
      </c>
      <c r="AI8" s="85">
        <v>0</v>
      </c>
      <c r="AJ8" s="85">
        <v>0</v>
      </c>
      <c r="AK8" s="85">
        <v>0</v>
      </c>
      <c r="AL8" s="85">
        <v>0</v>
      </c>
      <c r="AM8" s="85">
        <v>0</v>
      </c>
      <c r="AN8" s="85">
        <v>0</v>
      </c>
      <c r="AO8" s="85">
        <v>0</v>
      </c>
      <c r="AP8" s="85">
        <v>0</v>
      </c>
      <c r="AQ8" s="85">
        <v>0</v>
      </c>
      <c r="AR8" s="85">
        <v>0</v>
      </c>
      <c r="AS8" s="85">
        <v>0</v>
      </c>
      <c r="AT8" s="85">
        <v>0</v>
      </c>
      <c r="AU8" s="85">
        <v>0</v>
      </c>
      <c r="AV8" s="85">
        <v>0</v>
      </c>
      <c r="AW8" s="85">
        <v>0</v>
      </c>
      <c r="AX8" s="85">
        <v>0</v>
      </c>
      <c r="AY8" s="85">
        <v>0</v>
      </c>
      <c r="AZ8" s="85">
        <v>0</v>
      </c>
      <c r="BA8" s="85">
        <v>0</v>
      </c>
      <c r="BB8" s="85">
        <v>0</v>
      </c>
      <c r="BC8" s="85">
        <v>0</v>
      </c>
      <c r="BD8" s="85">
        <v>0</v>
      </c>
      <c r="BE8" s="85">
        <v>0</v>
      </c>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5"/>
    </row>
    <row r="9" spans="1:88" ht="40.200000000000003" customHeight="1" x14ac:dyDescent="0.25">
      <c r="B9" s="79">
        <f t="shared" ref="B9:B12" si="0">B8+1</f>
        <v>3</v>
      </c>
      <c r="C9" s="77" t="s">
        <v>242</v>
      </c>
      <c r="D9" s="33" t="s">
        <v>243</v>
      </c>
      <c r="E9" s="34" t="s">
        <v>104</v>
      </c>
      <c r="F9" s="34">
        <v>2</v>
      </c>
      <c r="G9" s="30"/>
      <c r="H9" s="82">
        <v>0</v>
      </c>
      <c r="I9" s="82">
        <v>0</v>
      </c>
      <c r="J9" s="82">
        <v>0</v>
      </c>
      <c r="K9" s="82">
        <v>0</v>
      </c>
      <c r="L9" s="82">
        <v>0</v>
      </c>
      <c r="M9" s="82">
        <v>0</v>
      </c>
      <c r="N9" s="82">
        <v>0</v>
      </c>
      <c r="O9" s="82">
        <v>0</v>
      </c>
      <c r="P9" s="82">
        <v>0</v>
      </c>
      <c r="Q9" s="82">
        <v>0</v>
      </c>
      <c r="R9" s="82">
        <v>0</v>
      </c>
      <c r="S9" s="82">
        <v>0</v>
      </c>
      <c r="T9" s="82">
        <v>0</v>
      </c>
      <c r="U9" s="82">
        <v>0</v>
      </c>
      <c r="V9" s="82">
        <v>0</v>
      </c>
      <c r="W9" s="82">
        <v>0</v>
      </c>
      <c r="X9" s="82">
        <v>0</v>
      </c>
      <c r="Y9" s="82">
        <v>0</v>
      </c>
      <c r="Z9" s="82">
        <v>0</v>
      </c>
      <c r="AA9" s="82">
        <v>0</v>
      </c>
      <c r="AB9" s="82">
        <v>0</v>
      </c>
      <c r="AC9" s="82">
        <v>0</v>
      </c>
      <c r="AD9" s="82">
        <v>0</v>
      </c>
      <c r="AE9" s="82">
        <v>0</v>
      </c>
      <c r="AF9" s="82">
        <v>0</v>
      </c>
      <c r="AG9" s="85">
        <v>0</v>
      </c>
      <c r="AH9" s="85">
        <v>0</v>
      </c>
      <c r="AI9" s="85">
        <v>0</v>
      </c>
      <c r="AJ9" s="85">
        <v>0</v>
      </c>
      <c r="AK9" s="85">
        <v>0</v>
      </c>
      <c r="AL9" s="85">
        <v>0</v>
      </c>
      <c r="AM9" s="85">
        <v>0</v>
      </c>
      <c r="AN9" s="85">
        <v>0</v>
      </c>
      <c r="AO9" s="85">
        <v>0</v>
      </c>
      <c r="AP9" s="85">
        <v>0</v>
      </c>
      <c r="AQ9" s="85">
        <v>0</v>
      </c>
      <c r="AR9" s="85">
        <v>0</v>
      </c>
      <c r="AS9" s="85">
        <v>0</v>
      </c>
      <c r="AT9" s="85">
        <v>0</v>
      </c>
      <c r="AU9" s="85">
        <v>0</v>
      </c>
      <c r="AV9" s="85">
        <v>0</v>
      </c>
      <c r="AW9" s="85">
        <v>0</v>
      </c>
      <c r="AX9" s="85">
        <v>0</v>
      </c>
      <c r="AY9" s="85">
        <v>0</v>
      </c>
      <c r="AZ9" s="85">
        <v>0</v>
      </c>
      <c r="BA9" s="85">
        <v>0</v>
      </c>
      <c r="BB9" s="85">
        <v>0</v>
      </c>
      <c r="BC9" s="85">
        <v>0</v>
      </c>
      <c r="BD9" s="85">
        <v>0</v>
      </c>
      <c r="BE9" s="85">
        <v>0</v>
      </c>
      <c r="BF9" s="31"/>
      <c r="BG9" s="31"/>
      <c r="BH9" s="31"/>
      <c r="BI9" s="31"/>
      <c r="BJ9" s="31"/>
      <c r="BK9" s="31"/>
      <c r="BL9" s="31"/>
      <c r="BM9" s="31"/>
      <c r="BN9" s="31"/>
      <c r="BO9" s="31"/>
      <c r="BP9" s="31"/>
      <c r="BQ9" s="31"/>
      <c r="BR9" s="31"/>
      <c r="BS9" s="31"/>
      <c r="BT9" s="31"/>
      <c r="BU9" s="31"/>
      <c r="BV9" s="31"/>
      <c r="BW9" s="31"/>
      <c r="BX9" s="31"/>
      <c r="BY9" s="31"/>
      <c r="BZ9" s="31"/>
      <c r="CA9" s="31"/>
      <c r="CB9" s="31"/>
      <c r="CC9" s="31"/>
      <c r="CD9" s="31"/>
      <c r="CE9" s="31"/>
      <c r="CF9" s="31"/>
      <c r="CG9" s="31"/>
      <c r="CH9" s="31"/>
      <c r="CI9" s="31"/>
      <c r="CJ9" s="35"/>
    </row>
    <row r="10" spans="1:88" ht="40.200000000000003" customHeight="1" x14ac:dyDescent="0.25">
      <c r="B10" s="79">
        <f t="shared" si="0"/>
        <v>4</v>
      </c>
      <c r="C10" s="77" t="s">
        <v>244</v>
      </c>
      <c r="D10" s="33" t="s">
        <v>245</v>
      </c>
      <c r="E10" s="34" t="s">
        <v>104</v>
      </c>
      <c r="F10" s="34">
        <v>2</v>
      </c>
      <c r="G10" s="30"/>
      <c r="H10" s="82">
        <v>-0.10488460889802775</v>
      </c>
      <c r="I10" s="82">
        <v>-0.10927878971437632</v>
      </c>
      <c r="J10" s="82">
        <v>-0.1097303113269974</v>
      </c>
      <c r="K10" s="82">
        <v>-0.11181799500937917</v>
      </c>
      <c r="L10" s="82">
        <v>-0.10799340656857703</v>
      </c>
      <c r="M10" s="82">
        <v>-0.10428890638861477</v>
      </c>
      <c r="N10" s="82">
        <v>-0.10352716432416731</v>
      </c>
      <c r="O10" s="82">
        <v>-1.4456084557633697</v>
      </c>
      <c r="P10" s="82">
        <v>-1.6380687772918585</v>
      </c>
      <c r="Q10" s="82">
        <v>-1.5019640369015441</v>
      </c>
      <c r="R10" s="82">
        <v>-1.5155453025586549</v>
      </c>
      <c r="S10" s="82">
        <v>-1.529470840132495</v>
      </c>
      <c r="T10" s="82">
        <v>-1.5422182377339659</v>
      </c>
      <c r="U10" s="82">
        <v>-1.56099613619058</v>
      </c>
      <c r="V10" s="82">
        <v>-1.569888849531603</v>
      </c>
      <c r="W10" s="82">
        <v>-1.571356597822249</v>
      </c>
      <c r="X10" s="82">
        <v>-1.5753244198375529</v>
      </c>
      <c r="Y10" s="82">
        <v>-1.5762060322082987</v>
      </c>
      <c r="Z10" s="82">
        <v>-1.5768844867243097</v>
      </c>
      <c r="AA10" s="82">
        <v>-1.5774406391409874</v>
      </c>
      <c r="AB10" s="82">
        <v>-1.5776460451049039</v>
      </c>
      <c r="AC10" s="82">
        <v>-1.5762865920623703</v>
      </c>
      <c r="AD10" s="82">
        <v>-1.5752574919131817</v>
      </c>
      <c r="AE10" s="82">
        <v>-1.5754798754313388</v>
      </c>
      <c r="AF10" s="82">
        <v>-1.5746694186064294</v>
      </c>
      <c r="AG10" s="85">
        <v>-1.5647832114919065</v>
      </c>
      <c r="AH10" s="85">
        <v>-1.5558368737696122</v>
      </c>
      <c r="AI10" s="85">
        <v>-1.5467900091476117</v>
      </c>
      <c r="AJ10" s="85">
        <v>-1.5376591311945658</v>
      </c>
      <c r="AK10" s="85">
        <v>-1.5284590076157953</v>
      </c>
      <c r="AL10" s="85">
        <v>-1.5372991865567223</v>
      </c>
      <c r="AM10" s="85">
        <v>-1.5466231112813245</v>
      </c>
      <c r="AN10" s="85">
        <v>-1.5567094328134696</v>
      </c>
      <c r="AO10" s="85">
        <v>-1.5667873697344807</v>
      </c>
      <c r="AP10" s="85">
        <v>-1.5768654862696452</v>
      </c>
      <c r="AQ10" s="85">
        <v>-1.5678271823284682</v>
      </c>
      <c r="AR10" s="85">
        <v>-1.5592157496772101</v>
      </c>
      <c r="AS10" s="85">
        <v>-1.5506476136001974</v>
      </c>
      <c r="AT10" s="85">
        <v>-1.5421088877073792</v>
      </c>
      <c r="AU10" s="85">
        <v>-1.5336048872008929</v>
      </c>
      <c r="AV10" s="85">
        <v>-1.5334533581077108</v>
      </c>
      <c r="AW10" s="85">
        <v>-1.5333458614995832</v>
      </c>
      <c r="AX10" s="85">
        <v>-1.5332864780065694</v>
      </c>
      <c r="AY10" s="85">
        <v>-1.5332789568069569</v>
      </c>
      <c r="AZ10" s="85">
        <v>-1.5333267480223158</v>
      </c>
      <c r="BA10" s="85">
        <v>-1.5372561274915126</v>
      </c>
      <c r="BB10" s="85">
        <v>-1.5412469340122363</v>
      </c>
      <c r="BC10" s="85">
        <v>-1.5453018802338681</v>
      </c>
      <c r="BD10" s="85">
        <v>-1.5494234767805417</v>
      </c>
      <c r="BE10" s="85">
        <v>-1.5536140502964568</v>
      </c>
      <c r="BF10" s="31"/>
      <c r="BG10" s="31"/>
      <c r="BH10" s="31"/>
      <c r="BI10" s="31"/>
      <c r="BJ10" s="31"/>
      <c r="BK10" s="31"/>
      <c r="BL10" s="31"/>
      <c r="BM10" s="31"/>
      <c r="BN10" s="31"/>
      <c r="BO10" s="31"/>
      <c r="BP10" s="31"/>
      <c r="BQ10" s="31"/>
      <c r="BR10" s="31"/>
      <c r="BS10" s="31"/>
      <c r="BT10" s="31"/>
      <c r="BU10" s="31"/>
      <c r="BV10" s="31"/>
      <c r="BW10" s="31"/>
      <c r="BX10" s="31"/>
      <c r="BY10" s="31"/>
      <c r="BZ10" s="31"/>
      <c r="CA10" s="31"/>
      <c r="CB10" s="31"/>
      <c r="CC10" s="31"/>
      <c r="CD10" s="31"/>
      <c r="CE10" s="31"/>
      <c r="CF10" s="31"/>
      <c r="CG10" s="31"/>
      <c r="CH10" s="31"/>
      <c r="CI10" s="31"/>
      <c r="CJ10" s="35"/>
    </row>
    <row r="11" spans="1:88" ht="40.200000000000003" customHeight="1" x14ac:dyDescent="0.25">
      <c r="B11" s="79">
        <f t="shared" si="0"/>
        <v>5</v>
      </c>
      <c r="C11" s="77" t="s">
        <v>246</v>
      </c>
      <c r="D11" s="33" t="s">
        <v>247</v>
      </c>
      <c r="E11" s="34" t="s">
        <v>104</v>
      </c>
      <c r="F11" s="34">
        <v>2</v>
      </c>
      <c r="G11" s="30"/>
      <c r="H11" s="82">
        <v>0.08</v>
      </c>
      <c r="I11" s="82">
        <v>0.08</v>
      </c>
      <c r="J11" s="82">
        <v>0.08</v>
      </c>
      <c r="K11" s="82">
        <v>0.08</v>
      </c>
      <c r="L11" s="82">
        <v>0.08</v>
      </c>
      <c r="M11" s="82">
        <v>0.08</v>
      </c>
      <c r="N11" s="82">
        <v>0.08</v>
      </c>
      <c r="O11" s="82">
        <v>0.08</v>
      </c>
      <c r="P11" s="82">
        <v>0.08</v>
      </c>
      <c r="Q11" s="82">
        <v>0.08</v>
      </c>
      <c r="R11" s="82">
        <v>0.08</v>
      </c>
      <c r="S11" s="82">
        <v>0.08</v>
      </c>
      <c r="T11" s="82">
        <v>0.08</v>
      </c>
      <c r="U11" s="82">
        <v>0.08</v>
      </c>
      <c r="V11" s="82">
        <v>0.08</v>
      </c>
      <c r="W11" s="82">
        <v>0.08</v>
      </c>
      <c r="X11" s="82">
        <v>0.08</v>
      </c>
      <c r="Y11" s="82">
        <v>0.08</v>
      </c>
      <c r="Z11" s="82">
        <v>0.08</v>
      </c>
      <c r="AA11" s="82">
        <v>0.08</v>
      </c>
      <c r="AB11" s="82">
        <v>0.08</v>
      </c>
      <c r="AC11" s="82">
        <v>0.08</v>
      </c>
      <c r="AD11" s="82">
        <v>0.08</v>
      </c>
      <c r="AE11" s="82">
        <v>0.08</v>
      </c>
      <c r="AF11" s="82">
        <v>0.08</v>
      </c>
      <c r="AG11" s="85">
        <v>0.08</v>
      </c>
      <c r="AH11" s="85">
        <v>0.08</v>
      </c>
      <c r="AI11" s="85">
        <v>0.08</v>
      </c>
      <c r="AJ11" s="85">
        <v>0.08</v>
      </c>
      <c r="AK11" s="85">
        <v>0.08</v>
      </c>
      <c r="AL11" s="85">
        <v>0.08</v>
      </c>
      <c r="AM11" s="85">
        <v>0.08</v>
      </c>
      <c r="AN11" s="85">
        <v>0.08</v>
      </c>
      <c r="AO11" s="85">
        <v>0.08</v>
      </c>
      <c r="AP11" s="85">
        <v>0.08</v>
      </c>
      <c r="AQ11" s="85">
        <v>0.08</v>
      </c>
      <c r="AR11" s="85">
        <v>0.08</v>
      </c>
      <c r="AS11" s="85">
        <v>0.08</v>
      </c>
      <c r="AT11" s="85">
        <v>0.08</v>
      </c>
      <c r="AU11" s="85">
        <v>0.08</v>
      </c>
      <c r="AV11" s="85">
        <v>0.08</v>
      </c>
      <c r="AW11" s="85">
        <v>0.08</v>
      </c>
      <c r="AX11" s="85">
        <v>0.08</v>
      </c>
      <c r="AY11" s="85">
        <v>0.08</v>
      </c>
      <c r="AZ11" s="85">
        <v>0.08</v>
      </c>
      <c r="BA11" s="85">
        <v>0.08</v>
      </c>
      <c r="BB11" s="85">
        <v>0.08</v>
      </c>
      <c r="BC11" s="85">
        <v>0.08</v>
      </c>
      <c r="BD11" s="85">
        <v>0.08</v>
      </c>
      <c r="BE11" s="85">
        <v>0.08</v>
      </c>
      <c r="BF11" s="31"/>
      <c r="BG11" s="31"/>
      <c r="BH11" s="31"/>
      <c r="BI11" s="31"/>
      <c r="BJ11" s="31"/>
      <c r="BK11" s="31"/>
      <c r="BL11" s="31"/>
      <c r="BM11" s="31"/>
      <c r="BN11" s="31"/>
      <c r="BO11" s="31"/>
      <c r="BP11" s="31"/>
      <c r="BQ11" s="31"/>
      <c r="BR11" s="31"/>
      <c r="BS11" s="31"/>
      <c r="BT11" s="31"/>
      <c r="BU11" s="31"/>
      <c r="BV11" s="31"/>
      <c r="BW11" s="31"/>
      <c r="BX11" s="31"/>
      <c r="BY11" s="31"/>
      <c r="BZ11" s="31"/>
      <c r="CA11" s="31"/>
      <c r="CB11" s="31"/>
      <c r="CC11" s="31"/>
      <c r="CD11" s="31"/>
      <c r="CE11" s="31"/>
      <c r="CF11" s="31"/>
      <c r="CG11" s="31"/>
      <c r="CH11" s="31"/>
      <c r="CI11" s="31"/>
      <c r="CJ11" s="35"/>
    </row>
    <row r="12" spans="1:88" ht="40.200000000000003" customHeight="1" x14ac:dyDescent="0.25">
      <c r="B12" s="79">
        <f t="shared" si="0"/>
        <v>6</v>
      </c>
      <c r="C12" s="77" t="s">
        <v>248</v>
      </c>
      <c r="D12" s="33" t="s">
        <v>249</v>
      </c>
      <c r="E12" s="34" t="s">
        <v>104</v>
      </c>
      <c r="F12" s="34">
        <v>2</v>
      </c>
      <c r="G12" s="30"/>
      <c r="H12" s="84">
        <v>0.14328145130425282</v>
      </c>
      <c r="I12" s="84">
        <v>0.14328145130425282</v>
      </c>
      <c r="J12" s="84">
        <v>0.14328145130425282</v>
      </c>
      <c r="K12" s="84">
        <v>0.14328145130425282</v>
      </c>
      <c r="L12" s="84">
        <v>0.14328145130425282</v>
      </c>
      <c r="M12" s="84">
        <v>0.12190714149616742</v>
      </c>
      <c r="N12" s="84">
        <v>0.12190714149616742</v>
      </c>
      <c r="O12" s="84">
        <v>0.12190714149616742</v>
      </c>
      <c r="P12" s="84">
        <v>0.12190714149616742</v>
      </c>
      <c r="Q12" s="84">
        <v>0.12190714149616742</v>
      </c>
      <c r="R12" s="84">
        <v>0.12190714149616742</v>
      </c>
      <c r="S12" s="84">
        <v>0.12190714149616742</v>
      </c>
      <c r="T12" s="84">
        <v>0.12190714149616742</v>
      </c>
      <c r="U12" s="84">
        <v>0.12190714149616742</v>
      </c>
      <c r="V12" s="84">
        <v>0.12190714149616742</v>
      </c>
      <c r="W12" s="84">
        <v>0.12190714149616742</v>
      </c>
      <c r="X12" s="84">
        <v>0.12190714149616742</v>
      </c>
      <c r="Y12" s="84">
        <v>0.12190714149616742</v>
      </c>
      <c r="Z12" s="84">
        <v>0.12190714149616742</v>
      </c>
      <c r="AA12" s="84">
        <v>0.12190714149616742</v>
      </c>
      <c r="AB12" s="84">
        <v>0.12190714149616742</v>
      </c>
      <c r="AC12" s="84">
        <v>0.12190714149616742</v>
      </c>
      <c r="AD12" s="84">
        <v>0.12190714149616742</v>
      </c>
      <c r="AE12" s="84">
        <v>0.12190714149616742</v>
      </c>
      <c r="AF12" s="84">
        <v>0.12190714149616742</v>
      </c>
      <c r="AG12" s="85">
        <v>0.12190714149616742</v>
      </c>
      <c r="AH12" s="85">
        <v>0.12190714149616742</v>
      </c>
      <c r="AI12" s="85">
        <v>0.12190714149616742</v>
      </c>
      <c r="AJ12" s="85">
        <v>0.12190714149616742</v>
      </c>
      <c r="AK12" s="85">
        <v>0.12190714149616742</v>
      </c>
      <c r="AL12" s="85">
        <v>0.12190714149616742</v>
      </c>
      <c r="AM12" s="85">
        <v>0.12190714149616742</v>
      </c>
      <c r="AN12" s="85">
        <v>0.12190714149616742</v>
      </c>
      <c r="AO12" s="85">
        <v>0.12190714149616742</v>
      </c>
      <c r="AP12" s="85">
        <v>0.12190714149616742</v>
      </c>
      <c r="AQ12" s="85">
        <v>0.12190714149616742</v>
      </c>
      <c r="AR12" s="85">
        <v>0.12190714149616742</v>
      </c>
      <c r="AS12" s="85">
        <v>0.12190714149616742</v>
      </c>
      <c r="AT12" s="85">
        <v>0.12190714149616742</v>
      </c>
      <c r="AU12" s="85">
        <v>0.12190714149616742</v>
      </c>
      <c r="AV12" s="85">
        <v>0.12190714149616742</v>
      </c>
      <c r="AW12" s="85">
        <v>0.12190714149616742</v>
      </c>
      <c r="AX12" s="85">
        <v>0.12190714149616742</v>
      </c>
      <c r="AY12" s="85">
        <v>0.12190714149616742</v>
      </c>
      <c r="AZ12" s="85">
        <v>0.12190714149616742</v>
      </c>
      <c r="BA12" s="85">
        <v>0.12190714149616742</v>
      </c>
      <c r="BB12" s="85">
        <v>0.12190714149616742</v>
      </c>
      <c r="BC12" s="85">
        <v>0.12190714149616742</v>
      </c>
      <c r="BD12" s="85">
        <v>0.12190714149616742</v>
      </c>
      <c r="BE12" s="85">
        <v>0.12190714149616742</v>
      </c>
      <c r="BF12" s="35"/>
      <c r="BG12" s="35"/>
      <c r="BH12" s="35"/>
      <c r="BI12" s="35"/>
      <c r="BJ12" s="35"/>
      <c r="BK12" s="35"/>
      <c r="BL12" s="35"/>
      <c r="BM12" s="35"/>
      <c r="BN12" s="35"/>
      <c r="BO12" s="35"/>
      <c r="BP12" s="35"/>
      <c r="BQ12" s="35"/>
      <c r="BR12" s="35"/>
      <c r="BS12" s="35"/>
      <c r="BT12" s="35"/>
      <c r="BU12" s="35"/>
      <c r="BV12" s="35"/>
      <c r="BW12" s="35"/>
      <c r="BX12" s="35"/>
      <c r="BY12" s="35"/>
      <c r="BZ12" s="35"/>
      <c r="CA12" s="35"/>
      <c r="CB12" s="35"/>
      <c r="CC12" s="35"/>
      <c r="CD12" s="35"/>
      <c r="CE12" s="35"/>
      <c r="CF12" s="35"/>
      <c r="CG12" s="35"/>
      <c r="CH12" s="35"/>
      <c r="CI12" s="35"/>
      <c r="CJ12" s="35"/>
    </row>
    <row r="13" spans="1:88" x14ac:dyDescent="0.25"/>
    <row r="14" spans="1:88" x14ac:dyDescent="0.25"/>
    <row r="15" spans="1:88" x14ac:dyDescent="0.25"/>
    <row r="16" spans="1:88" x14ac:dyDescent="0.25">
      <c r="B16" s="45" t="s">
        <v>117</v>
      </c>
    </row>
    <row r="17" spans="2:9" x14ac:dyDescent="0.25"/>
    <row r="18" spans="2:9" x14ac:dyDescent="0.25">
      <c r="B18" s="46"/>
      <c r="C18" t="s">
        <v>118</v>
      </c>
    </row>
    <row r="19" spans="2:9" x14ac:dyDescent="0.25"/>
    <row r="20" spans="2:9" x14ac:dyDescent="0.25">
      <c r="B20" s="47"/>
      <c r="C20" t="s">
        <v>119</v>
      </c>
    </row>
    <row r="21" spans="2:9" x14ac:dyDescent="0.25"/>
    <row r="22" spans="2:9" x14ac:dyDescent="0.25"/>
    <row r="23" spans="2:9" x14ac:dyDescent="0.25"/>
    <row r="24" spans="2:9" ht="14.4" x14ac:dyDescent="0.3">
      <c r="B24" s="124" t="s">
        <v>250</v>
      </c>
      <c r="C24" s="125"/>
      <c r="D24" s="125"/>
      <c r="E24" s="125"/>
      <c r="F24" s="125"/>
      <c r="G24" s="125"/>
      <c r="H24" s="125"/>
      <c r="I24" s="126"/>
    </row>
    <row r="25" spans="2:9" x14ac:dyDescent="0.25"/>
    <row r="26" spans="2:9" s="6" customFormat="1" x14ac:dyDescent="0.25">
      <c r="B26" s="48" t="s">
        <v>72</v>
      </c>
      <c r="C26" s="127" t="s">
        <v>122</v>
      </c>
      <c r="D26" s="127"/>
      <c r="E26" s="127"/>
      <c r="F26" s="127"/>
      <c r="G26" s="127"/>
      <c r="H26" s="127"/>
      <c r="I26" s="127"/>
    </row>
    <row r="27" spans="2:9" s="6" customFormat="1" ht="76.2" customHeight="1" x14ac:dyDescent="0.25">
      <c r="B27" s="49">
        <v>1</v>
      </c>
      <c r="C27" s="128" t="s">
        <v>251</v>
      </c>
      <c r="D27" s="129"/>
      <c r="E27" s="129"/>
      <c r="F27" s="129"/>
      <c r="G27" s="129"/>
      <c r="H27" s="129"/>
      <c r="I27" s="129"/>
    </row>
    <row r="28" spans="2:9" s="6" customFormat="1" ht="55.95" customHeight="1" x14ac:dyDescent="0.25">
      <c r="B28" s="49">
        <f>B27+1</f>
        <v>2</v>
      </c>
      <c r="C28" s="128" t="s">
        <v>252</v>
      </c>
      <c r="D28" s="129"/>
      <c r="E28" s="129"/>
      <c r="F28" s="129"/>
      <c r="G28" s="129"/>
      <c r="H28" s="129"/>
      <c r="I28" s="129"/>
    </row>
    <row r="29" spans="2:9" s="6" customFormat="1" ht="58.2" customHeight="1" x14ac:dyDescent="0.25">
      <c r="B29" s="49">
        <f t="shared" ref="B29:B32" si="1">B28+1</f>
        <v>3</v>
      </c>
      <c r="C29" s="128" t="s">
        <v>253</v>
      </c>
      <c r="D29" s="129"/>
      <c r="E29" s="129"/>
      <c r="F29" s="129"/>
      <c r="G29" s="129"/>
      <c r="H29" s="129"/>
      <c r="I29" s="129"/>
    </row>
    <row r="30" spans="2:9" s="6" customFormat="1" ht="41.7" customHeight="1" x14ac:dyDescent="0.25">
      <c r="B30" s="49">
        <f t="shared" si="1"/>
        <v>4</v>
      </c>
      <c r="C30" s="128" t="s">
        <v>254</v>
      </c>
      <c r="D30" s="129"/>
      <c r="E30" s="129"/>
      <c r="F30" s="129"/>
      <c r="G30" s="129"/>
      <c r="H30" s="129"/>
      <c r="I30" s="129"/>
    </row>
    <row r="31" spans="2:9" s="6" customFormat="1" ht="94.95" customHeight="1" x14ac:dyDescent="0.25">
      <c r="B31" s="49">
        <f t="shared" si="1"/>
        <v>5</v>
      </c>
      <c r="C31" s="128" t="s">
        <v>255</v>
      </c>
      <c r="D31" s="129"/>
      <c r="E31" s="129"/>
      <c r="F31" s="129"/>
      <c r="G31" s="129"/>
      <c r="H31" s="129"/>
      <c r="I31" s="129"/>
    </row>
    <row r="32" spans="2:9" s="6" customFormat="1" ht="82.5" customHeight="1" x14ac:dyDescent="0.25">
      <c r="B32" s="49">
        <f t="shared" si="1"/>
        <v>6</v>
      </c>
      <c r="C32" s="128" t="s">
        <v>256</v>
      </c>
      <c r="D32" s="129"/>
      <c r="E32" s="129"/>
      <c r="F32" s="129"/>
      <c r="G32" s="129"/>
      <c r="H32" s="129"/>
      <c r="I32" s="129"/>
    </row>
    <row r="33" s="6" customFormat="1" ht="13.2" x14ac:dyDescent="0.25"/>
    <row r="34" s="6" customFormat="1" ht="13.2" x14ac:dyDescent="0.25"/>
    <row r="35" s="6" customFormat="1" ht="13.2" x14ac:dyDescent="0.25"/>
    <row r="36" s="6" customFormat="1" ht="13.2" x14ac:dyDescent="0.25"/>
    <row r="37" x14ac:dyDescent="0.25"/>
    <row r="38" x14ac:dyDescent="0.25"/>
    <row r="39" x14ac:dyDescent="0.25"/>
    <row r="40" x14ac:dyDescent="0.25"/>
    <row r="41" x14ac:dyDescent="0.25"/>
    <row r="42" x14ac:dyDescent="0.25"/>
    <row r="43" x14ac:dyDescent="0.25"/>
    <row r="44" x14ac:dyDescent="0.25"/>
    <row r="45" x14ac:dyDescent="0.25"/>
    <row r="46" x14ac:dyDescent="0.25"/>
    <row r="47" x14ac:dyDescent="0.25"/>
    <row r="48" x14ac:dyDescent="0.25"/>
    <row r="49" x14ac:dyDescent="0.25"/>
    <row r="50" x14ac:dyDescent="0.25"/>
    <row r="51" x14ac:dyDescent="0.25"/>
    <row r="52" x14ac:dyDescent="0.25"/>
    <row r="53" x14ac:dyDescent="0.25"/>
    <row r="54" x14ac:dyDescent="0.25"/>
    <row r="55" x14ac:dyDescent="0.25"/>
  </sheetData>
  <mergeCells count="14">
    <mergeCell ref="C28:I28"/>
    <mergeCell ref="C29:I29"/>
    <mergeCell ref="C30:I30"/>
    <mergeCell ref="C31:I31"/>
    <mergeCell ref="C32:I32"/>
    <mergeCell ref="AG5:CJ5"/>
    <mergeCell ref="B24:I24"/>
    <mergeCell ref="C26:I26"/>
    <mergeCell ref="C27:I27"/>
    <mergeCell ref="D3:F3"/>
    <mergeCell ref="D4:F4"/>
    <mergeCell ref="B3:C3"/>
    <mergeCell ref="B4:C4"/>
    <mergeCell ref="H5:AF5"/>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857362"/>
  </sheetPr>
  <dimension ref="A1:DF67"/>
  <sheetViews>
    <sheetView showGridLines="0" topLeftCell="A13" zoomScale="85" zoomScaleNormal="85" workbookViewId="0">
      <selection activeCell="H21" sqref="H21"/>
    </sheetView>
  </sheetViews>
  <sheetFormatPr defaultColWidth="0" defaultRowHeight="13.8" zeroHeight="1" x14ac:dyDescent="0.25"/>
  <cols>
    <col min="1" max="1" width="1.69921875" customWidth="1"/>
    <col min="2" max="2" width="4.09765625" customWidth="1"/>
    <col min="3" max="3" width="70.59765625" customWidth="1"/>
    <col min="4" max="4" width="16.59765625" customWidth="1"/>
    <col min="5" max="5" width="14.59765625" customWidth="1"/>
    <col min="6" max="6" width="5.59765625" customWidth="1"/>
    <col min="7" max="7" width="3.19921875" customWidth="1"/>
    <col min="8" max="109" width="8.69921875" customWidth="1"/>
    <col min="110" max="110" width="0" hidden="1" customWidth="1"/>
    <col min="111" max="16384" width="8.69921875" hidden="1"/>
  </cols>
  <sheetData>
    <row r="1" spans="2:88" ht="22.5" customHeight="1" x14ac:dyDescent="0.45">
      <c r="B1" s="135" t="s">
        <v>257</v>
      </c>
      <c r="C1" s="135"/>
      <c r="D1" s="135"/>
      <c r="E1" s="135"/>
      <c r="F1" s="135"/>
      <c r="G1" s="23"/>
    </row>
    <row r="2" spans="2:88" ht="14.4" thickBot="1" x14ac:dyDescent="0.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c r="BY2" s="23"/>
      <c r="BZ2" s="23"/>
      <c r="CA2" s="23"/>
      <c r="CB2" s="23"/>
      <c r="CC2" s="23"/>
      <c r="CD2" s="23"/>
      <c r="CE2" s="23"/>
      <c r="CF2" s="23"/>
      <c r="CG2" s="23"/>
      <c r="CH2" s="23"/>
      <c r="CI2" s="23"/>
      <c r="CJ2" s="23"/>
    </row>
    <row r="3" spans="2:88" ht="16.5" customHeight="1" thickBot="1" x14ac:dyDescent="0.3">
      <c r="B3" s="120" t="s">
        <v>3</v>
      </c>
      <c r="C3" s="133"/>
      <c r="D3" s="130" t="str">
        <f>'Cover sheet'!C5</f>
        <v>Southern Water</v>
      </c>
      <c r="E3" s="131"/>
      <c r="F3" s="132"/>
      <c r="G3" s="36"/>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c r="BY3" s="23"/>
      <c r="BZ3" s="23"/>
      <c r="CA3" s="23"/>
      <c r="CB3" s="23"/>
      <c r="CC3" s="23"/>
      <c r="CD3" s="23"/>
      <c r="CE3" s="23"/>
      <c r="CF3" s="23"/>
      <c r="CG3" s="23"/>
      <c r="CH3" s="23"/>
      <c r="CI3" s="23"/>
      <c r="CJ3" s="23"/>
    </row>
    <row r="4" spans="2:88" ht="14.7" customHeight="1" thickBot="1" x14ac:dyDescent="0.4">
      <c r="B4" s="136" t="s">
        <v>6</v>
      </c>
      <c r="C4" s="137"/>
      <c r="D4" s="130" t="str">
        <f>'Cover sheet'!C6</f>
        <v>Hampshire Kingsclere</v>
      </c>
      <c r="E4" s="131"/>
      <c r="F4" s="132"/>
      <c r="G4" s="36"/>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3"/>
      <c r="BS4" s="23"/>
      <c r="BT4" s="23"/>
      <c r="BU4" s="23"/>
      <c r="BV4" s="23"/>
      <c r="BW4" s="23"/>
      <c r="BX4" s="23"/>
      <c r="BY4" s="23"/>
      <c r="BZ4" s="23"/>
      <c r="CA4" s="23"/>
      <c r="CB4" s="23"/>
      <c r="CC4" s="23"/>
      <c r="CD4" s="23"/>
      <c r="CE4" s="23"/>
      <c r="CF4" s="23"/>
      <c r="CG4" s="23"/>
      <c r="CH4" s="23"/>
      <c r="CI4" s="23"/>
      <c r="CJ4" s="23"/>
    </row>
    <row r="5" spans="2:88" ht="15.6" thickBot="1" x14ac:dyDescent="0.4">
      <c r="C5" s="25"/>
      <c r="D5" s="25"/>
      <c r="E5" s="23"/>
      <c r="F5" s="23"/>
      <c r="G5" s="36"/>
      <c r="H5" s="134" t="s">
        <v>154</v>
      </c>
      <c r="I5" s="134"/>
      <c r="J5" s="134"/>
      <c r="K5" s="134"/>
      <c r="L5" s="134"/>
      <c r="M5" s="134"/>
      <c r="N5" s="134"/>
      <c r="O5" s="134"/>
      <c r="P5" s="134"/>
      <c r="Q5" s="134"/>
      <c r="R5" s="134"/>
      <c r="S5" s="134"/>
      <c r="T5" s="134"/>
      <c r="U5" s="134"/>
      <c r="V5" s="134"/>
      <c r="W5" s="134"/>
      <c r="X5" s="134"/>
      <c r="Y5" s="134"/>
      <c r="Z5" s="134"/>
      <c r="AA5" s="134"/>
      <c r="AB5" s="134"/>
      <c r="AC5" s="134"/>
      <c r="AD5" s="134"/>
      <c r="AE5" s="134"/>
      <c r="AF5" s="134"/>
      <c r="AG5" s="123" t="s">
        <v>155</v>
      </c>
      <c r="AH5" s="123"/>
      <c r="AI5" s="123"/>
      <c r="AJ5" s="123"/>
      <c r="AK5" s="123"/>
      <c r="AL5" s="123"/>
      <c r="AM5" s="123"/>
      <c r="AN5" s="123"/>
      <c r="AO5" s="123"/>
      <c r="AP5" s="123"/>
      <c r="AQ5" s="123"/>
      <c r="AR5" s="123"/>
      <c r="AS5" s="123"/>
      <c r="AT5" s="123"/>
      <c r="AU5" s="123"/>
      <c r="AV5" s="123"/>
      <c r="AW5" s="123"/>
      <c r="AX5" s="123"/>
      <c r="AY5" s="123"/>
      <c r="AZ5" s="123"/>
      <c r="BA5" s="123"/>
      <c r="BB5" s="123"/>
      <c r="BC5" s="123"/>
      <c r="BD5" s="123"/>
      <c r="BE5" s="123"/>
      <c r="BF5" s="123"/>
      <c r="BG5" s="123"/>
      <c r="BH5" s="123"/>
      <c r="BI5" s="123"/>
      <c r="BJ5" s="123"/>
      <c r="BK5" s="123"/>
      <c r="BL5" s="123"/>
      <c r="BM5" s="123"/>
      <c r="BN5" s="123"/>
      <c r="BO5" s="123"/>
      <c r="BP5" s="123"/>
      <c r="BQ5" s="123"/>
      <c r="BR5" s="123"/>
      <c r="BS5" s="123"/>
      <c r="BT5" s="123"/>
      <c r="BU5" s="123"/>
      <c r="BV5" s="123"/>
      <c r="BW5" s="123"/>
      <c r="BX5" s="123"/>
      <c r="BY5" s="123"/>
      <c r="BZ5" s="123"/>
      <c r="CA5" s="123"/>
      <c r="CB5" s="123"/>
      <c r="CC5" s="123"/>
      <c r="CD5" s="123"/>
      <c r="CE5" s="123"/>
      <c r="CF5" s="123"/>
      <c r="CG5" s="123"/>
      <c r="CH5" s="123"/>
      <c r="CI5" s="123"/>
      <c r="CJ5" s="123"/>
    </row>
    <row r="6" spans="2:88" ht="14.4" thickBot="1" x14ac:dyDescent="0.3">
      <c r="B6" s="55" t="s">
        <v>72</v>
      </c>
      <c r="C6" s="17" t="s">
        <v>156</v>
      </c>
      <c r="D6" s="18" t="s">
        <v>74</v>
      </c>
      <c r="E6" s="18" t="s">
        <v>75</v>
      </c>
      <c r="F6" s="75" t="s">
        <v>76</v>
      </c>
      <c r="G6" s="36"/>
      <c r="H6" s="18" t="s">
        <v>157</v>
      </c>
      <c r="I6" s="18" t="s">
        <v>158</v>
      </c>
      <c r="J6" s="18" t="s">
        <v>159</v>
      </c>
      <c r="K6" s="18" t="s">
        <v>160</v>
      </c>
      <c r="L6" s="18" t="s">
        <v>161</v>
      </c>
      <c r="M6" s="18" t="s">
        <v>162</v>
      </c>
      <c r="N6" s="18" t="s">
        <v>163</v>
      </c>
      <c r="O6" s="18" t="s">
        <v>164</v>
      </c>
      <c r="P6" s="18" t="s">
        <v>165</v>
      </c>
      <c r="Q6" s="18" t="s">
        <v>166</v>
      </c>
      <c r="R6" s="18" t="s">
        <v>167</v>
      </c>
      <c r="S6" s="18" t="s">
        <v>168</v>
      </c>
      <c r="T6" s="18" t="s">
        <v>169</v>
      </c>
      <c r="U6" s="18" t="s">
        <v>170</v>
      </c>
      <c r="V6" s="18" t="s">
        <v>171</v>
      </c>
      <c r="W6" s="18" t="s">
        <v>172</v>
      </c>
      <c r="X6" s="18" t="s">
        <v>173</v>
      </c>
      <c r="Y6" s="18" t="s">
        <v>174</v>
      </c>
      <c r="Z6" s="18" t="s">
        <v>175</v>
      </c>
      <c r="AA6" s="18" t="s">
        <v>176</v>
      </c>
      <c r="AB6" s="18" t="s">
        <v>177</v>
      </c>
      <c r="AC6" s="18" t="s">
        <v>178</v>
      </c>
      <c r="AD6" s="18" t="s">
        <v>179</v>
      </c>
      <c r="AE6" s="18" t="s">
        <v>180</v>
      </c>
      <c r="AF6" s="18" t="s">
        <v>181</v>
      </c>
      <c r="AG6" s="18" t="s">
        <v>182</v>
      </c>
      <c r="AH6" s="18" t="s">
        <v>183</v>
      </c>
      <c r="AI6" s="18" t="s">
        <v>184</v>
      </c>
      <c r="AJ6" s="18" t="s">
        <v>185</v>
      </c>
      <c r="AK6" s="18" t="s">
        <v>186</v>
      </c>
      <c r="AL6" s="18" t="s">
        <v>187</v>
      </c>
      <c r="AM6" s="18" t="s">
        <v>188</v>
      </c>
      <c r="AN6" s="18" t="s">
        <v>189</v>
      </c>
      <c r="AO6" s="18" t="s">
        <v>190</v>
      </c>
      <c r="AP6" s="18" t="s">
        <v>191</v>
      </c>
      <c r="AQ6" s="18" t="s">
        <v>192</v>
      </c>
      <c r="AR6" s="18" t="s">
        <v>193</v>
      </c>
      <c r="AS6" s="18" t="s">
        <v>194</v>
      </c>
      <c r="AT6" s="18" t="s">
        <v>195</v>
      </c>
      <c r="AU6" s="18" t="s">
        <v>196</v>
      </c>
      <c r="AV6" s="18" t="s">
        <v>197</v>
      </c>
      <c r="AW6" s="18" t="s">
        <v>198</v>
      </c>
      <c r="AX6" s="18" t="s">
        <v>199</v>
      </c>
      <c r="AY6" s="18" t="s">
        <v>200</v>
      </c>
      <c r="AZ6" s="18" t="s">
        <v>201</v>
      </c>
      <c r="BA6" s="18" t="s">
        <v>202</v>
      </c>
      <c r="BB6" s="18" t="s">
        <v>203</v>
      </c>
      <c r="BC6" s="18" t="s">
        <v>204</v>
      </c>
      <c r="BD6" s="18" t="s">
        <v>205</v>
      </c>
      <c r="BE6" s="18" t="s">
        <v>206</v>
      </c>
      <c r="BF6" s="18" t="s">
        <v>207</v>
      </c>
      <c r="BG6" s="18" t="s">
        <v>208</v>
      </c>
      <c r="BH6" s="18" t="s">
        <v>209</v>
      </c>
      <c r="BI6" s="18" t="s">
        <v>210</v>
      </c>
      <c r="BJ6" s="18" t="s">
        <v>211</v>
      </c>
      <c r="BK6" s="18" t="s">
        <v>212</v>
      </c>
      <c r="BL6" s="18" t="s">
        <v>213</v>
      </c>
      <c r="BM6" s="18" t="s">
        <v>214</v>
      </c>
      <c r="BN6" s="18" t="s">
        <v>215</v>
      </c>
      <c r="BO6" s="18" t="s">
        <v>216</v>
      </c>
      <c r="BP6" s="18" t="s">
        <v>217</v>
      </c>
      <c r="BQ6" s="18" t="s">
        <v>218</v>
      </c>
      <c r="BR6" s="18" t="s">
        <v>219</v>
      </c>
      <c r="BS6" s="18" t="s">
        <v>220</v>
      </c>
      <c r="BT6" s="18" t="s">
        <v>221</v>
      </c>
      <c r="BU6" s="18" t="s">
        <v>222</v>
      </c>
      <c r="BV6" s="18" t="s">
        <v>223</v>
      </c>
      <c r="BW6" s="18" t="s">
        <v>224</v>
      </c>
      <c r="BX6" s="18" t="s">
        <v>225</v>
      </c>
      <c r="BY6" s="18" t="s">
        <v>226</v>
      </c>
      <c r="BZ6" s="18" t="s">
        <v>227</v>
      </c>
      <c r="CA6" s="18" t="s">
        <v>228</v>
      </c>
      <c r="CB6" s="18" t="s">
        <v>229</v>
      </c>
      <c r="CC6" s="18" t="s">
        <v>230</v>
      </c>
      <c r="CD6" s="18" t="s">
        <v>231</v>
      </c>
      <c r="CE6" s="18" t="s">
        <v>232</v>
      </c>
      <c r="CF6" s="18" t="s">
        <v>233</v>
      </c>
      <c r="CG6" s="18" t="s">
        <v>234</v>
      </c>
      <c r="CH6" s="18" t="s">
        <v>235</v>
      </c>
      <c r="CI6" s="18" t="s">
        <v>236</v>
      </c>
      <c r="CJ6" s="18" t="s">
        <v>237</v>
      </c>
    </row>
    <row r="7" spans="2:88" ht="52.8" x14ac:dyDescent="0.25">
      <c r="B7" s="56">
        <v>1</v>
      </c>
      <c r="C7" s="28" t="s">
        <v>258</v>
      </c>
      <c r="D7" s="29" t="s">
        <v>259</v>
      </c>
      <c r="E7" s="29" t="s">
        <v>104</v>
      </c>
      <c r="F7" s="80">
        <v>2</v>
      </c>
      <c r="G7" s="36"/>
      <c r="H7" s="82">
        <v>0.73118746415922442</v>
      </c>
      <c r="I7" s="82">
        <v>0.7325855281442325</v>
      </c>
      <c r="J7" s="82">
        <v>0.73398359212924058</v>
      </c>
      <c r="K7" s="82">
        <v>0.73538165611424866</v>
      </c>
      <c r="L7" s="82">
        <v>0.73677972009925674</v>
      </c>
      <c r="M7" s="82">
        <v>0.73817778408426482</v>
      </c>
      <c r="N7" s="82">
        <v>0.7395758480692729</v>
      </c>
      <c r="O7" s="82">
        <v>0.74097391205428098</v>
      </c>
      <c r="P7" s="82">
        <v>0.74237197603928906</v>
      </c>
      <c r="Q7" s="82">
        <v>0.74377004002429714</v>
      </c>
      <c r="R7" s="82">
        <v>0.74516810400930522</v>
      </c>
      <c r="S7" s="82">
        <v>0.7465661679943133</v>
      </c>
      <c r="T7" s="82">
        <v>0.74796423197932138</v>
      </c>
      <c r="U7" s="82">
        <v>0.74936229596432946</v>
      </c>
      <c r="V7" s="82">
        <v>0.75076035994933754</v>
      </c>
      <c r="W7" s="82">
        <v>0.75215842393434562</v>
      </c>
      <c r="X7" s="82">
        <v>0.7535564879193537</v>
      </c>
      <c r="Y7" s="82">
        <v>0.75495455190436178</v>
      </c>
      <c r="Z7" s="82">
        <v>0.75635261588936986</v>
      </c>
      <c r="AA7" s="82">
        <v>0.75775067987437794</v>
      </c>
      <c r="AB7" s="82">
        <v>0.75914874385938602</v>
      </c>
      <c r="AC7" s="82">
        <v>0.7605468078443941</v>
      </c>
      <c r="AD7" s="82">
        <v>0.76194487182940218</v>
      </c>
      <c r="AE7" s="82">
        <v>0.76334293581441026</v>
      </c>
      <c r="AF7" s="82">
        <v>0.76474099979941834</v>
      </c>
      <c r="AG7" s="83">
        <v>0.76613906378442642</v>
      </c>
      <c r="AH7" s="83">
        <v>0.7675371277694345</v>
      </c>
      <c r="AI7" s="83">
        <v>0.76893519175444269</v>
      </c>
      <c r="AJ7" s="83">
        <v>0.77033325573945066</v>
      </c>
      <c r="AK7" s="83">
        <v>0.77173131972445874</v>
      </c>
      <c r="AL7" s="83">
        <v>0.77312938370946682</v>
      </c>
      <c r="AM7" s="83">
        <v>0.7745274476944749</v>
      </c>
      <c r="AN7" s="83">
        <v>0.77592551167948298</v>
      </c>
      <c r="AO7" s="83">
        <v>0.77732357566449106</v>
      </c>
      <c r="AP7" s="83">
        <v>0.77872163964949914</v>
      </c>
      <c r="AQ7" s="83">
        <v>0.78011970363450722</v>
      </c>
      <c r="AR7" s="83">
        <v>0.7815177676195153</v>
      </c>
      <c r="AS7" s="83">
        <v>0.78291583160452338</v>
      </c>
      <c r="AT7" s="83">
        <v>0.78431389558953146</v>
      </c>
      <c r="AU7" s="83">
        <v>0.78571195957453954</v>
      </c>
      <c r="AV7" s="83">
        <v>0.78711002355954762</v>
      </c>
      <c r="AW7" s="83">
        <v>0.78850808754455559</v>
      </c>
      <c r="AX7" s="83">
        <v>0.78990615152956378</v>
      </c>
      <c r="AY7" s="83">
        <v>0.79130421551457186</v>
      </c>
      <c r="AZ7" s="83">
        <v>0.79270227949957994</v>
      </c>
      <c r="BA7" s="83">
        <v>0.79410034348458802</v>
      </c>
      <c r="BB7" s="83">
        <v>0.7954984074695961</v>
      </c>
      <c r="BC7" s="83">
        <v>0.79689647145460418</v>
      </c>
      <c r="BD7" s="83">
        <v>0.79829453543961226</v>
      </c>
      <c r="BE7" s="83">
        <v>0.79969259942462034</v>
      </c>
      <c r="BF7" s="31"/>
      <c r="BG7" s="31"/>
      <c r="BH7" s="31"/>
      <c r="BI7" s="31"/>
      <c r="BJ7" s="31"/>
      <c r="BK7" s="31"/>
      <c r="BL7" s="31"/>
      <c r="BM7" s="31"/>
      <c r="BN7" s="31"/>
      <c r="BO7" s="31"/>
      <c r="BP7" s="31"/>
      <c r="BQ7" s="31"/>
      <c r="BR7" s="31"/>
      <c r="BS7" s="31"/>
      <c r="BT7" s="31"/>
      <c r="BU7" s="31"/>
      <c r="BV7" s="31"/>
      <c r="BW7" s="31"/>
      <c r="BX7" s="31"/>
      <c r="BY7" s="31"/>
      <c r="BZ7" s="31"/>
      <c r="CA7" s="31"/>
      <c r="CB7" s="31"/>
      <c r="CC7" s="31"/>
      <c r="CD7" s="31"/>
      <c r="CE7" s="31"/>
      <c r="CF7" s="31"/>
      <c r="CG7" s="31"/>
      <c r="CH7" s="31"/>
      <c r="CI7" s="31"/>
      <c r="CJ7" s="32"/>
    </row>
    <row r="8" spans="2:88" ht="39.6" x14ac:dyDescent="0.25">
      <c r="B8" s="56">
        <v>2</v>
      </c>
      <c r="C8" s="91" t="s">
        <v>260</v>
      </c>
      <c r="D8" s="26" t="s">
        <v>261</v>
      </c>
      <c r="E8" s="26" t="s">
        <v>104</v>
      </c>
      <c r="F8" s="26">
        <v>2</v>
      </c>
      <c r="G8" s="36"/>
      <c r="H8" s="82">
        <v>4.4035846602113703E-2</v>
      </c>
      <c r="I8" s="82">
        <v>4.4120045161582369E-2</v>
      </c>
      <c r="J8" s="82">
        <v>4.4204243721051036E-2</v>
      </c>
      <c r="K8" s="82">
        <v>4.4288442280519702E-2</v>
      </c>
      <c r="L8" s="82">
        <v>4.4372640839988368E-2</v>
      </c>
      <c r="M8" s="82">
        <v>4.4456839399457035E-2</v>
      </c>
      <c r="N8" s="82">
        <v>4.4541037958925701E-2</v>
      </c>
      <c r="O8" s="82">
        <v>4.4625236518394368E-2</v>
      </c>
      <c r="P8" s="82">
        <v>4.4709435077863034E-2</v>
      </c>
      <c r="Q8" s="82">
        <v>4.4793633637331701E-2</v>
      </c>
      <c r="R8" s="82">
        <v>4.4877832196800367E-2</v>
      </c>
      <c r="S8" s="82">
        <v>4.4962030756269034E-2</v>
      </c>
      <c r="T8" s="82">
        <v>4.50462293157377E-2</v>
      </c>
      <c r="U8" s="82">
        <v>4.5130427875206366E-2</v>
      </c>
      <c r="V8" s="82">
        <v>4.5214626434675033E-2</v>
      </c>
      <c r="W8" s="82">
        <v>4.5298824994143699E-2</v>
      </c>
      <c r="X8" s="82">
        <v>4.5383023553612366E-2</v>
      </c>
      <c r="Y8" s="82">
        <v>4.5467222113081032E-2</v>
      </c>
      <c r="Z8" s="82">
        <v>4.5551420672549699E-2</v>
      </c>
      <c r="AA8" s="82">
        <v>4.5635619232018365E-2</v>
      </c>
      <c r="AB8" s="82">
        <v>4.5719817791487032E-2</v>
      </c>
      <c r="AC8" s="82">
        <v>4.5804016350955698E-2</v>
      </c>
      <c r="AD8" s="82">
        <v>4.5888214910424364E-2</v>
      </c>
      <c r="AE8" s="82">
        <v>4.5972413469893031E-2</v>
      </c>
      <c r="AF8" s="82">
        <v>4.6056612029361697E-2</v>
      </c>
      <c r="AG8" s="83">
        <v>4.6140810588830364E-2</v>
      </c>
      <c r="AH8" s="83">
        <v>4.622500914829903E-2</v>
      </c>
      <c r="AI8" s="83">
        <v>4.6309207707767697E-2</v>
      </c>
      <c r="AJ8" s="83">
        <v>4.6393406267236363E-2</v>
      </c>
      <c r="AK8" s="83">
        <v>4.647760482670503E-2</v>
      </c>
      <c r="AL8" s="83">
        <v>4.6561803386173696E-2</v>
      </c>
      <c r="AM8" s="83">
        <v>4.6646001945642362E-2</v>
      </c>
      <c r="AN8" s="83">
        <v>4.6730200505111029E-2</v>
      </c>
      <c r="AO8" s="83">
        <v>4.6814399064579695E-2</v>
      </c>
      <c r="AP8" s="83">
        <v>4.6898597624048362E-2</v>
      </c>
      <c r="AQ8" s="83">
        <v>4.6982796183517028E-2</v>
      </c>
      <c r="AR8" s="83">
        <v>4.7066994742985695E-2</v>
      </c>
      <c r="AS8" s="83">
        <v>4.7151193302454361E-2</v>
      </c>
      <c r="AT8" s="83">
        <v>4.7235391861923028E-2</v>
      </c>
      <c r="AU8" s="83">
        <v>4.7319590421391694E-2</v>
      </c>
      <c r="AV8" s="83">
        <v>4.740378898086036E-2</v>
      </c>
      <c r="AW8" s="83">
        <v>4.7487987540329027E-2</v>
      </c>
      <c r="AX8" s="83">
        <v>4.7572186099797693E-2</v>
      </c>
      <c r="AY8" s="83">
        <v>4.765638465926636E-2</v>
      </c>
      <c r="AZ8" s="83">
        <v>4.7740583218735026E-2</v>
      </c>
      <c r="BA8" s="83">
        <v>4.7824781778203693E-2</v>
      </c>
      <c r="BB8" s="83">
        <v>4.7908980337672359E-2</v>
      </c>
      <c r="BC8" s="83">
        <v>4.7993178897141026E-2</v>
      </c>
      <c r="BD8" s="83">
        <v>4.8077377456609692E-2</v>
      </c>
      <c r="BE8" s="83">
        <v>4.8161576016078358E-2</v>
      </c>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5"/>
    </row>
    <row r="9" spans="2:88" ht="39.6" x14ac:dyDescent="0.25">
      <c r="B9" s="56">
        <v>3</v>
      </c>
      <c r="C9" s="91" t="s">
        <v>262</v>
      </c>
      <c r="D9" s="26" t="s">
        <v>263</v>
      </c>
      <c r="E9" s="26" t="s">
        <v>104</v>
      </c>
      <c r="F9" s="26">
        <v>2</v>
      </c>
      <c r="G9" s="36"/>
      <c r="H9" s="82">
        <v>2.9843417015154325</v>
      </c>
      <c r="I9" s="82">
        <v>3.005076368544735</v>
      </c>
      <c r="J9" s="82">
        <v>3.0265241806247851</v>
      </c>
      <c r="K9" s="82">
        <v>3.0470485258078139</v>
      </c>
      <c r="L9" s="82">
        <v>3.0701508021747745</v>
      </c>
      <c r="M9" s="82">
        <v>3.0910331050580435</v>
      </c>
      <c r="N9" s="82">
        <v>3.1071728742795552</v>
      </c>
      <c r="O9" s="82">
        <v>3.1163951342564431</v>
      </c>
      <c r="P9" s="82">
        <v>3.117497881082131</v>
      </c>
      <c r="Q9" s="82">
        <v>3.1399215394545417</v>
      </c>
      <c r="R9" s="82">
        <v>3.1551788428105514</v>
      </c>
      <c r="S9" s="82">
        <v>3.1698259225245065</v>
      </c>
      <c r="T9" s="82">
        <v>3.1858482084074855</v>
      </c>
      <c r="U9" s="82">
        <v>3.1955917453102636</v>
      </c>
      <c r="V9" s="82">
        <v>3.2151960956121521</v>
      </c>
      <c r="W9" s="82">
        <v>3.2330531319544287</v>
      </c>
      <c r="X9" s="82">
        <v>3.2481263860179515</v>
      </c>
      <c r="Y9" s="82">
        <v>3.2663276580326048</v>
      </c>
      <c r="Z9" s="82">
        <v>3.2845892629662212</v>
      </c>
      <c r="AA9" s="82">
        <v>3.3028396857126898</v>
      </c>
      <c r="AB9" s="82">
        <v>3.320446128089606</v>
      </c>
      <c r="AC9" s="82">
        <v>3.3395792595076994</v>
      </c>
      <c r="AD9" s="82">
        <v>3.3583212419386839</v>
      </c>
      <c r="AE9" s="82">
        <v>3.3757043794392998</v>
      </c>
      <c r="AF9" s="82">
        <v>3.3941217734413978</v>
      </c>
      <c r="AG9" s="83">
        <v>3.4100426759074622</v>
      </c>
      <c r="AH9" s="83">
        <v>3.4251478889979148</v>
      </c>
      <c r="AI9" s="83">
        <v>3.4403076119357867</v>
      </c>
      <c r="AJ9" s="83">
        <v>3.4555087842657972</v>
      </c>
      <c r="AK9" s="83">
        <v>3.4707397405304374</v>
      </c>
      <c r="AL9" s="83">
        <v>3.4859900340312495</v>
      </c>
      <c r="AM9" s="83">
        <v>3.5007234006748171</v>
      </c>
      <c r="AN9" s="83">
        <v>3.5146639605854126</v>
      </c>
      <c r="AO9" s="83">
        <v>3.5285831356676467</v>
      </c>
      <c r="AP9" s="83">
        <v>3.5424742405694722</v>
      </c>
      <c r="AQ9" s="83">
        <v>3.5563312359307182</v>
      </c>
      <c r="AR9" s="83">
        <v>3.5701494081311305</v>
      </c>
      <c r="AS9" s="83">
        <v>3.5839230847535095</v>
      </c>
      <c r="AT9" s="83">
        <v>3.5976477226990853</v>
      </c>
      <c r="AU9" s="83">
        <v>3.6113192179792568</v>
      </c>
      <c r="AV9" s="83">
        <v>3.624933826767256</v>
      </c>
      <c r="AW9" s="83">
        <v>3.6384881277546857</v>
      </c>
      <c r="AX9" s="83">
        <v>3.6519789890447778</v>
      </c>
      <c r="AY9" s="83">
        <v>3.6654035389753674</v>
      </c>
      <c r="AZ9" s="83">
        <v>3.6787591403515472</v>
      </c>
      <c r="BA9" s="83">
        <v>3.6920433676418662</v>
      </c>
      <c r="BB9" s="83">
        <v>3.7052539867548515</v>
      </c>
      <c r="BC9" s="83">
        <v>3.7183889370661034</v>
      </c>
      <c r="BD9" s="83">
        <v>3.7314463154119268</v>
      </c>
      <c r="BE9" s="83">
        <v>3.7444243618043735</v>
      </c>
      <c r="BF9" s="31"/>
      <c r="BG9" s="31"/>
      <c r="BH9" s="31"/>
      <c r="BI9" s="31"/>
      <c r="BJ9" s="31"/>
      <c r="BK9" s="31"/>
      <c r="BL9" s="31"/>
      <c r="BM9" s="31"/>
      <c r="BN9" s="31"/>
      <c r="BO9" s="31"/>
      <c r="BP9" s="31"/>
      <c r="BQ9" s="31"/>
      <c r="BR9" s="31"/>
      <c r="BS9" s="31"/>
      <c r="BT9" s="31"/>
      <c r="BU9" s="31"/>
      <c r="BV9" s="31"/>
      <c r="BW9" s="31"/>
      <c r="BX9" s="31"/>
      <c r="BY9" s="31"/>
      <c r="BZ9" s="31"/>
      <c r="CA9" s="31"/>
      <c r="CB9" s="31"/>
      <c r="CC9" s="31"/>
      <c r="CD9" s="31"/>
      <c r="CE9" s="31"/>
      <c r="CF9" s="31"/>
      <c r="CG9" s="31"/>
      <c r="CH9" s="31"/>
      <c r="CI9" s="31"/>
      <c r="CJ9" s="35"/>
    </row>
    <row r="10" spans="2:88" ht="39.6" x14ac:dyDescent="0.25">
      <c r="B10" s="56">
        <v>4</v>
      </c>
      <c r="C10" s="91" t="s">
        <v>264</v>
      </c>
      <c r="D10" s="26" t="s">
        <v>265</v>
      </c>
      <c r="E10" s="26" t="s">
        <v>104</v>
      </c>
      <c r="F10" s="26">
        <v>2</v>
      </c>
      <c r="G10" s="36"/>
      <c r="H10" s="82">
        <v>0.75364618305044861</v>
      </c>
      <c r="I10" s="82">
        <v>0.74531208167801044</v>
      </c>
      <c r="J10" s="82">
        <v>0.73794635726490931</v>
      </c>
      <c r="K10" s="82">
        <v>0.73130627711020135</v>
      </c>
      <c r="L10" s="82">
        <v>0.72532812513547928</v>
      </c>
      <c r="M10" s="82">
        <v>0.7196224507388429</v>
      </c>
      <c r="N10" s="82">
        <v>0.7145759984873381</v>
      </c>
      <c r="O10" s="82">
        <v>0.71020188052734579</v>
      </c>
      <c r="P10" s="82">
        <v>0.70649930628603574</v>
      </c>
      <c r="Q10" s="82">
        <v>0.70240144488051948</v>
      </c>
      <c r="R10" s="82">
        <v>0.69878624084580065</v>
      </c>
      <c r="S10" s="82">
        <v>0.69543698853640679</v>
      </c>
      <c r="T10" s="82">
        <v>0.69189067003035776</v>
      </c>
      <c r="U10" s="82">
        <v>0.68859259964936881</v>
      </c>
      <c r="V10" s="82">
        <v>0.68531890098485737</v>
      </c>
      <c r="W10" s="82">
        <v>0.68215805772154392</v>
      </c>
      <c r="X10" s="82">
        <v>0.67928092301232934</v>
      </c>
      <c r="Y10" s="82">
        <v>0.67636197999653946</v>
      </c>
      <c r="Z10" s="82">
        <v>0.67358586191652225</v>
      </c>
      <c r="AA10" s="82">
        <v>0.67094322812298623</v>
      </c>
      <c r="AB10" s="82">
        <v>0.66839704988580173</v>
      </c>
      <c r="AC10" s="82">
        <v>0.6658890416138914</v>
      </c>
      <c r="AD10" s="82">
        <v>0.66344182943574281</v>
      </c>
      <c r="AE10" s="82">
        <v>0.66110197852061758</v>
      </c>
      <c r="AF10" s="82">
        <v>0.65876071144707782</v>
      </c>
      <c r="AG10" s="83">
        <v>0.65743321468630811</v>
      </c>
      <c r="AH10" s="83">
        <v>0.65598153790892022</v>
      </c>
      <c r="AI10" s="83">
        <v>0.65457587818382157</v>
      </c>
      <c r="AJ10" s="83">
        <v>0.65321278239762715</v>
      </c>
      <c r="AK10" s="83">
        <v>0.65188914830252709</v>
      </c>
      <c r="AL10" s="83">
        <v>0.65060218231584632</v>
      </c>
      <c r="AM10" s="83">
        <v>0.64934839740273542</v>
      </c>
      <c r="AN10" s="83">
        <v>0.64812502241505199</v>
      </c>
      <c r="AO10" s="83">
        <v>0.64693141686686517</v>
      </c>
      <c r="AP10" s="83">
        <v>0.6457657018849331</v>
      </c>
      <c r="AQ10" s="83">
        <v>0.64462616661257099</v>
      </c>
      <c r="AR10" s="83">
        <v>0.64309858321112257</v>
      </c>
      <c r="AS10" s="83">
        <v>0.64157219881346172</v>
      </c>
      <c r="AT10" s="83">
        <v>0.6400654429084115</v>
      </c>
      <c r="AU10" s="83">
        <v>0.63857710428243353</v>
      </c>
      <c r="AV10" s="83">
        <v>0.63710606839219563</v>
      </c>
      <c r="AW10" s="83">
        <v>0.63565130781747103</v>
      </c>
      <c r="AX10" s="83">
        <v>0.63421187382497313</v>
      </c>
      <c r="AY10" s="83">
        <v>0.63278688889857504</v>
      </c>
      <c r="AZ10" s="83">
        <v>0.63137554011161523</v>
      </c>
      <c r="BA10" s="83">
        <v>0.62997707323410068</v>
      </c>
      <c r="BB10" s="83">
        <v>0.6285907874823915</v>
      </c>
      <c r="BC10" s="83">
        <v>0.62721603083150879</v>
      </c>
      <c r="BD10" s="83">
        <v>0.62585219582101115</v>
      </c>
      <c r="BE10" s="83">
        <v>0.62449871579465055</v>
      </c>
      <c r="BF10" s="31"/>
      <c r="BG10" s="31"/>
      <c r="BH10" s="31"/>
      <c r="BI10" s="31"/>
      <c r="BJ10" s="31"/>
      <c r="BK10" s="31"/>
      <c r="BL10" s="31"/>
      <c r="BM10" s="31"/>
      <c r="BN10" s="31"/>
      <c r="BO10" s="31"/>
      <c r="BP10" s="31"/>
      <c r="BQ10" s="31"/>
      <c r="BR10" s="31"/>
      <c r="BS10" s="31"/>
      <c r="BT10" s="31"/>
      <c r="BU10" s="31"/>
      <c r="BV10" s="31"/>
      <c r="BW10" s="31"/>
      <c r="BX10" s="31"/>
      <c r="BY10" s="31"/>
      <c r="BZ10" s="31"/>
      <c r="CA10" s="31"/>
      <c r="CB10" s="31"/>
      <c r="CC10" s="31"/>
      <c r="CD10" s="31"/>
      <c r="CE10" s="31"/>
      <c r="CF10" s="31"/>
      <c r="CG10" s="31"/>
      <c r="CH10" s="31"/>
      <c r="CI10" s="31"/>
      <c r="CJ10" s="35"/>
    </row>
    <row r="11" spans="2:88" ht="39.6" x14ac:dyDescent="0.25">
      <c r="B11" s="56">
        <v>5</v>
      </c>
      <c r="C11" s="91" t="s">
        <v>266</v>
      </c>
      <c r="D11" s="26" t="s">
        <v>267</v>
      </c>
      <c r="E11" s="26" t="s">
        <v>268</v>
      </c>
      <c r="F11" s="26">
        <v>1</v>
      </c>
      <c r="G11" s="36"/>
      <c r="H11" s="86">
        <v>236.9</v>
      </c>
      <c r="I11" s="86">
        <v>234.7</v>
      </c>
      <c r="J11" s="86">
        <v>232.7</v>
      </c>
      <c r="K11" s="86">
        <v>231.1</v>
      </c>
      <c r="L11" s="86">
        <v>229.7</v>
      </c>
      <c r="M11" s="86">
        <v>228.5</v>
      </c>
      <c r="N11" s="86">
        <v>227.4</v>
      </c>
      <c r="O11" s="86">
        <v>226.3</v>
      </c>
      <c r="P11" s="86">
        <v>225.4</v>
      </c>
      <c r="Q11" s="86">
        <v>224.6</v>
      </c>
      <c r="R11" s="86">
        <v>223.9</v>
      </c>
      <c r="S11" s="86">
        <v>223.3</v>
      </c>
      <c r="T11" s="86">
        <v>222.8</v>
      </c>
      <c r="U11" s="86">
        <v>222.5</v>
      </c>
      <c r="V11" s="86">
        <v>221.9</v>
      </c>
      <c r="W11" s="86">
        <v>221.5</v>
      </c>
      <c r="X11" s="86">
        <v>221.1</v>
      </c>
      <c r="Y11" s="86">
        <v>220.8</v>
      </c>
      <c r="Z11" s="86">
        <v>220.5</v>
      </c>
      <c r="AA11" s="86">
        <v>220.2</v>
      </c>
      <c r="AB11" s="86">
        <v>219.9</v>
      </c>
      <c r="AC11" s="86">
        <v>219.6</v>
      </c>
      <c r="AD11" s="86">
        <v>219.3</v>
      </c>
      <c r="AE11" s="86">
        <v>219</v>
      </c>
      <c r="AF11" s="86">
        <v>218.7</v>
      </c>
      <c r="AG11" s="87">
        <v>218.2</v>
      </c>
      <c r="AH11" s="87">
        <v>217.7</v>
      </c>
      <c r="AI11" s="87">
        <v>217.2</v>
      </c>
      <c r="AJ11" s="87">
        <v>216.7</v>
      </c>
      <c r="AK11" s="87">
        <v>216.2</v>
      </c>
      <c r="AL11" s="87">
        <v>215.7</v>
      </c>
      <c r="AM11" s="87">
        <v>215.2</v>
      </c>
      <c r="AN11" s="87">
        <v>214.6</v>
      </c>
      <c r="AO11" s="87">
        <v>214</v>
      </c>
      <c r="AP11" s="87">
        <v>213.4</v>
      </c>
      <c r="AQ11" s="87">
        <v>212.9</v>
      </c>
      <c r="AR11" s="87">
        <v>212.3</v>
      </c>
      <c r="AS11" s="87">
        <v>211.7</v>
      </c>
      <c r="AT11" s="87">
        <v>211.1</v>
      </c>
      <c r="AU11" s="87">
        <v>210.5</v>
      </c>
      <c r="AV11" s="87">
        <v>209.9</v>
      </c>
      <c r="AW11" s="87">
        <v>209.3</v>
      </c>
      <c r="AX11" s="87">
        <v>208.7</v>
      </c>
      <c r="AY11" s="87">
        <v>208.1</v>
      </c>
      <c r="AZ11" s="87">
        <v>207.5</v>
      </c>
      <c r="BA11" s="87">
        <v>206.9</v>
      </c>
      <c r="BB11" s="87">
        <v>206.2</v>
      </c>
      <c r="BC11" s="87">
        <v>205.6</v>
      </c>
      <c r="BD11" s="87">
        <v>205</v>
      </c>
      <c r="BE11" s="87">
        <v>204.4</v>
      </c>
      <c r="BF11" s="31"/>
      <c r="BG11" s="31"/>
      <c r="BH11" s="31"/>
      <c r="BI11" s="31"/>
      <c r="BJ11" s="31"/>
      <c r="BK11" s="31"/>
      <c r="BL11" s="31"/>
      <c r="BM11" s="31"/>
      <c r="BN11" s="31"/>
      <c r="BO11" s="31"/>
      <c r="BP11" s="31"/>
      <c r="BQ11" s="31"/>
      <c r="BR11" s="31"/>
      <c r="BS11" s="31"/>
      <c r="BT11" s="31"/>
      <c r="BU11" s="31"/>
      <c r="BV11" s="31"/>
      <c r="BW11" s="31"/>
      <c r="BX11" s="31"/>
      <c r="BY11" s="31"/>
      <c r="BZ11" s="31"/>
      <c r="CA11" s="31"/>
      <c r="CB11" s="31"/>
      <c r="CC11" s="31"/>
      <c r="CD11" s="31"/>
      <c r="CE11" s="31"/>
      <c r="CF11" s="31"/>
      <c r="CG11" s="31"/>
      <c r="CH11" s="31"/>
      <c r="CI11" s="31"/>
      <c r="CJ11" s="35"/>
    </row>
    <row r="12" spans="2:88" ht="39.6" x14ac:dyDescent="0.25">
      <c r="B12" s="56">
        <v>6</v>
      </c>
      <c r="C12" s="91" t="s">
        <v>269</v>
      </c>
      <c r="D12" s="26" t="s">
        <v>270</v>
      </c>
      <c r="E12" s="26" t="s">
        <v>268</v>
      </c>
      <c r="F12" s="26">
        <v>1</v>
      </c>
      <c r="G12" s="36"/>
      <c r="H12" s="86">
        <v>189.1</v>
      </c>
      <c r="I12" s="86">
        <v>187</v>
      </c>
      <c r="J12" s="86">
        <v>185.2</v>
      </c>
      <c r="K12" s="86">
        <v>183.5</v>
      </c>
      <c r="L12" s="86">
        <v>182</v>
      </c>
      <c r="M12" s="86">
        <v>180.6</v>
      </c>
      <c r="N12" s="86">
        <v>179.3</v>
      </c>
      <c r="O12" s="86">
        <v>178.2</v>
      </c>
      <c r="P12" s="86">
        <v>177.3</v>
      </c>
      <c r="Q12" s="86">
        <v>176.3</v>
      </c>
      <c r="R12" s="86">
        <v>175.3</v>
      </c>
      <c r="S12" s="86">
        <v>174.5</v>
      </c>
      <c r="T12" s="86">
        <v>173.6</v>
      </c>
      <c r="U12" s="86">
        <v>172.8</v>
      </c>
      <c r="V12" s="86">
        <v>172</v>
      </c>
      <c r="W12" s="86">
        <v>171.2</v>
      </c>
      <c r="X12" s="86">
        <v>170.4</v>
      </c>
      <c r="Y12" s="86">
        <v>169.7</v>
      </c>
      <c r="Z12" s="86">
        <v>169</v>
      </c>
      <c r="AA12" s="86">
        <v>168.4</v>
      </c>
      <c r="AB12" s="86">
        <v>167.7</v>
      </c>
      <c r="AC12" s="86">
        <v>167.1</v>
      </c>
      <c r="AD12" s="86">
        <v>166.5</v>
      </c>
      <c r="AE12" s="86">
        <v>165.9</v>
      </c>
      <c r="AF12" s="86">
        <v>165.3</v>
      </c>
      <c r="AG12" s="87">
        <v>165</v>
      </c>
      <c r="AH12" s="87">
        <v>164.6</v>
      </c>
      <c r="AI12" s="87">
        <v>164.3</v>
      </c>
      <c r="AJ12" s="87">
        <v>163.9</v>
      </c>
      <c r="AK12" s="87">
        <v>163.6</v>
      </c>
      <c r="AL12" s="87">
        <v>163.30000000000001</v>
      </c>
      <c r="AM12" s="87">
        <v>162.9</v>
      </c>
      <c r="AN12" s="87">
        <v>162.6</v>
      </c>
      <c r="AO12" s="87">
        <v>162.30000000000001</v>
      </c>
      <c r="AP12" s="87">
        <v>162</v>
      </c>
      <c r="AQ12" s="87">
        <v>161.80000000000001</v>
      </c>
      <c r="AR12" s="87">
        <v>161.4</v>
      </c>
      <c r="AS12" s="87">
        <v>161</v>
      </c>
      <c r="AT12" s="87">
        <v>160.6</v>
      </c>
      <c r="AU12" s="87">
        <v>160.19999999999999</v>
      </c>
      <c r="AV12" s="87">
        <v>159.9</v>
      </c>
      <c r="AW12" s="87">
        <v>159.5</v>
      </c>
      <c r="AX12" s="87">
        <v>159.1</v>
      </c>
      <c r="AY12" s="87">
        <v>158.80000000000001</v>
      </c>
      <c r="AZ12" s="87">
        <v>158.4</v>
      </c>
      <c r="BA12" s="87">
        <v>158.1</v>
      </c>
      <c r="BB12" s="87">
        <v>157.69999999999999</v>
      </c>
      <c r="BC12" s="87">
        <v>157.4</v>
      </c>
      <c r="BD12" s="87">
        <v>157</v>
      </c>
      <c r="BE12" s="87">
        <v>156.69999999999999</v>
      </c>
      <c r="BF12" s="31"/>
      <c r="BG12" s="31"/>
      <c r="BH12" s="31"/>
      <c r="BI12" s="31"/>
      <c r="BJ12" s="31"/>
      <c r="BK12" s="31"/>
      <c r="BL12" s="31"/>
      <c r="BM12" s="31"/>
      <c r="BN12" s="31"/>
      <c r="BO12" s="31"/>
      <c r="BP12" s="31"/>
      <c r="BQ12" s="31"/>
      <c r="BR12" s="31"/>
      <c r="BS12" s="31"/>
      <c r="BT12" s="31"/>
      <c r="BU12" s="31"/>
      <c r="BV12" s="31"/>
      <c r="BW12" s="31"/>
      <c r="BX12" s="31"/>
      <c r="BY12" s="31"/>
      <c r="BZ12" s="31"/>
      <c r="CA12" s="31"/>
      <c r="CB12" s="31"/>
      <c r="CC12" s="31"/>
      <c r="CD12" s="31"/>
      <c r="CE12" s="31"/>
      <c r="CF12" s="31"/>
      <c r="CG12" s="31"/>
      <c r="CH12" s="31"/>
      <c r="CI12" s="31"/>
      <c r="CJ12" s="35"/>
    </row>
    <row r="13" spans="2:88" ht="39.6" x14ac:dyDescent="0.25">
      <c r="B13" s="56">
        <v>7</v>
      </c>
      <c r="C13" s="91" t="s">
        <v>271</v>
      </c>
      <c r="D13" s="26" t="s">
        <v>272</v>
      </c>
      <c r="E13" s="26" t="s">
        <v>268</v>
      </c>
      <c r="F13" s="26">
        <v>1</v>
      </c>
      <c r="G13" s="36"/>
      <c r="H13" s="86">
        <v>225.4176321161394</v>
      </c>
      <c r="I13" s="86">
        <v>223.37568793912575</v>
      </c>
      <c r="J13" s="86">
        <v>221.55595577260596</v>
      </c>
      <c r="K13" s="86">
        <v>220.07547582443462</v>
      </c>
      <c r="L13" s="86">
        <v>218.73412590063018</v>
      </c>
      <c r="M13" s="86">
        <v>217.56575840292444</v>
      </c>
      <c r="N13" s="86">
        <v>216.50576127662339</v>
      </c>
      <c r="O13" s="86">
        <v>215.5185783841325</v>
      </c>
      <c r="P13" s="86">
        <v>214.62608154271393</v>
      </c>
      <c r="Q13" s="86">
        <v>213.86731012578593</v>
      </c>
      <c r="R13" s="86">
        <v>213.21001729132036</v>
      </c>
      <c r="S13" s="86">
        <v>212.62732903565137</v>
      </c>
      <c r="T13" s="86">
        <v>212.11493478518997</v>
      </c>
      <c r="U13" s="86">
        <v>211.68289973059294</v>
      </c>
      <c r="V13" s="86">
        <v>211.12120852541065</v>
      </c>
      <c r="W13" s="86">
        <v>210.71284857511282</v>
      </c>
      <c r="X13" s="86">
        <v>210.32129224828083</v>
      </c>
      <c r="Y13" s="86">
        <v>209.98873215137115</v>
      </c>
      <c r="Z13" s="86">
        <v>209.64322107921453</v>
      </c>
      <c r="AA13" s="86">
        <v>209.28305387914611</v>
      </c>
      <c r="AB13" s="86">
        <v>209.01384334796887</v>
      </c>
      <c r="AC13" s="86">
        <v>208.70586236619187</v>
      </c>
      <c r="AD13" s="86">
        <v>208.41563029876522</v>
      </c>
      <c r="AE13" s="86">
        <v>208.06542742100487</v>
      </c>
      <c r="AF13" s="86">
        <v>207.76256274008855</v>
      </c>
      <c r="AG13" s="87">
        <v>207.39486996602477</v>
      </c>
      <c r="AH13" s="87">
        <v>206.97749678542232</v>
      </c>
      <c r="AI13" s="87">
        <v>206.56372261734629</v>
      </c>
      <c r="AJ13" s="87">
        <v>206.15266520042431</v>
      </c>
      <c r="AK13" s="87">
        <v>205.74354775439519</v>
      </c>
      <c r="AL13" s="87">
        <v>205.33568556268881</v>
      </c>
      <c r="AM13" s="87">
        <v>204.90241277785054</v>
      </c>
      <c r="AN13" s="87">
        <v>204.43045656954783</v>
      </c>
      <c r="AO13" s="87">
        <v>203.95809346545423</v>
      </c>
      <c r="AP13" s="87">
        <v>203.48492305220279</v>
      </c>
      <c r="AQ13" s="87">
        <v>203.01059301528042</v>
      </c>
      <c r="AR13" s="87">
        <v>202.51499442463506</v>
      </c>
      <c r="AS13" s="87">
        <v>202.0168166212857</v>
      </c>
      <c r="AT13" s="87">
        <v>201.51677282022555</v>
      </c>
      <c r="AU13" s="87">
        <v>201.01465333980809</v>
      </c>
      <c r="AV13" s="87">
        <v>200.5102749384684</v>
      </c>
      <c r="AW13" s="87">
        <v>200.00347796311456</v>
      </c>
      <c r="AX13" s="87">
        <v>199.49412384125512</v>
      </c>
      <c r="AY13" s="87">
        <v>198.98209287077361</v>
      </c>
      <c r="AZ13" s="87">
        <v>198.46728226791836</v>
      </c>
      <c r="BA13" s="87">
        <v>197.94960443971289</v>
      </c>
      <c r="BB13" s="87">
        <v>197.42898545179119</v>
      </c>
      <c r="BC13" s="87">
        <v>196.90536366672737</v>
      </c>
      <c r="BD13" s="87">
        <v>196.37868853140455</v>
      </c>
      <c r="BE13" s="87">
        <v>195.84891949491944</v>
      </c>
      <c r="BF13" s="31"/>
      <c r="BG13" s="31"/>
      <c r="BH13" s="31"/>
      <c r="BI13" s="31"/>
      <c r="BJ13" s="31"/>
      <c r="BK13" s="31"/>
      <c r="BL13" s="31"/>
      <c r="BM13" s="31"/>
      <c r="BN13" s="31"/>
      <c r="BO13" s="31"/>
      <c r="BP13" s="31"/>
      <c r="BQ13" s="31"/>
      <c r="BR13" s="31"/>
      <c r="BS13" s="31"/>
      <c r="BT13" s="31"/>
      <c r="BU13" s="31"/>
      <c r="BV13" s="31"/>
      <c r="BW13" s="31"/>
      <c r="BX13" s="31"/>
      <c r="BY13" s="31"/>
      <c r="BZ13" s="31"/>
      <c r="CA13" s="31"/>
      <c r="CB13" s="31"/>
      <c r="CC13" s="31"/>
      <c r="CD13" s="31"/>
      <c r="CE13" s="31"/>
      <c r="CF13" s="31"/>
      <c r="CG13" s="31"/>
      <c r="CH13" s="31"/>
      <c r="CI13" s="31"/>
      <c r="CJ13" s="35"/>
    </row>
    <row r="14" spans="2:88" ht="39.6" x14ac:dyDescent="0.25">
      <c r="B14" s="56">
        <v>8</v>
      </c>
      <c r="C14" s="91" t="s">
        <v>273</v>
      </c>
      <c r="D14" s="26" t="s">
        <v>274</v>
      </c>
      <c r="E14" s="26" t="s">
        <v>104</v>
      </c>
      <c r="F14" s="26">
        <v>2</v>
      </c>
      <c r="G14" s="36"/>
      <c r="H14" s="82">
        <v>1.5685469006758517</v>
      </c>
      <c r="I14" s="82">
        <v>1.5685469006758517</v>
      </c>
      <c r="J14" s="82">
        <v>1.5685469006758517</v>
      </c>
      <c r="K14" s="82">
        <v>1.5685469006758517</v>
      </c>
      <c r="L14" s="82">
        <v>1.5685469006758517</v>
      </c>
      <c r="M14" s="82">
        <v>1.5685469006758517</v>
      </c>
      <c r="N14" s="82">
        <v>1.5685469006758517</v>
      </c>
      <c r="O14" s="82">
        <v>1.5685469006758517</v>
      </c>
      <c r="P14" s="82">
        <v>1.5685469006758517</v>
      </c>
      <c r="Q14" s="82">
        <v>1.5685469006758517</v>
      </c>
      <c r="R14" s="82">
        <v>1.5685469006758517</v>
      </c>
      <c r="S14" s="82">
        <v>1.5685469006758517</v>
      </c>
      <c r="T14" s="82">
        <v>1.5685469006758517</v>
      </c>
      <c r="U14" s="82">
        <v>1.5685469006758517</v>
      </c>
      <c r="V14" s="82">
        <v>1.5685469006758517</v>
      </c>
      <c r="W14" s="82">
        <v>1.5685469006758517</v>
      </c>
      <c r="X14" s="82">
        <v>1.5685469006758517</v>
      </c>
      <c r="Y14" s="82">
        <v>1.5685469006758519</v>
      </c>
      <c r="Z14" s="82">
        <v>1.5685469006758517</v>
      </c>
      <c r="AA14" s="82">
        <v>1.5685469006758517</v>
      </c>
      <c r="AB14" s="82">
        <v>1.5685469006758517</v>
      </c>
      <c r="AC14" s="82">
        <v>1.5685469006758517</v>
      </c>
      <c r="AD14" s="82">
        <v>1.5685469006758517</v>
      </c>
      <c r="AE14" s="82">
        <v>1.5685469006758517</v>
      </c>
      <c r="AF14" s="82">
        <v>1.5685469006758517</v>
      </c>
      <c r="AG14" s="83">
        <v>1.5685469006758517</v>
      </c>
      <c r="AH14" s="83">
        <v>1.5685469006758517</v>
      </c>
      <c r="AI14" s="83">
        <v>1.5685469006758517</v>
      </c>
      <c r="AJ14" s="83">
        <v>1.5685469006758517</v>
      </c>
      <c r="AK14" s="83">
        <v>1.5685469006758517</v>
      </c>
      <c r="AL14" s="83">
        <v>1.5685469006758517</v>
      </c>
      <c r="AM14" s="83">
        <v>1.5685469006758517</v>
      </c>
      <c r="AN14" s="83">
        <v>1.5685469006758517</v>
      </c>
      <c r="AO14" s="83">
        <v>1.5685469006758517</v>
      </c>
      <c r="AP14" s="83">
        <v>1.5685469006758517</v>
      </c>
      <c r="AQ14" s="83">
        <v>1.5685469006758517</v>
      </c>
      <c r="AR14" s="83">
        <v>1.5685469006758517</v>
      </c>
      <c r="AS14" s="83">
        <v>1.5685469006758517</v>
      </c>
      <c r="AT14" s="83">
        <v>1.5685469006758517</v>
      </c>
      <c r="AU14" s="83">
        <v>1.5685469006758517</v>
      </c>
      <c r="AV14" s="83">
        <v>1.5685469006758517</v>
      </c>
      <c r="AW14" s="83">
        <v>1.5685469006758517</v>
      </c>
      <c r="AX14" s="83">
        <v>1.5685469006758517</v>
      </c>
      <c r="AY14" s="83">
        <v>1.5685469006758517</v>
      </c>
      <c r="AZ14" s="83">
        <v>1.5685469006758517</v>
      </c>
      <c r="BA14" s="83">
        <v>1.5685469006758517</v>
      </c>
      <c r="BB14" s="83">
        <v>1.5685469006758517</v>
      </c>
      <c r="BC14" s="83">
        <v>1.5685469006758517</v>
      </c>
      <c r="BD14" s="83">
        <v>1.5685469006758517</v>
      </c>
      <c r="BE14" s="83">
        <v>1.5685469006758517</v>
      </c>
      <c r="BF14" s="31"/>
      <c r="BG14" s="31"/>
      <c r="BH14" s="31"/>
      <c r="BI14" s="31"/>
      <c r="BJ14" s="31"/>
      <c r="BK14" s="31"/>
      <c r="BL14" s="31"/>
      <c r="BM14" s="31"/>
      <c r="BN14" s="31"/>
      <c r="BO14" s="31"/>
      <c r="BP14" s="31"/>
      <c r="BQ14" s="31"/>
      <c r="BR14" s="31"/>
      <c r="BS14" s="31"/>
      <c r="BT14" s="31"/>
      <c r="BU14" s="31"/>
      <c r="BV14" s="31"/>
      <c r="BW14" s="31"/>
      <c r="BX14" s="31"/>
      <c r="BY14" s="31"/>
      <c r="BZ14" s="31"/>
      <c r="CA14" s="31"/>
      <c r="CB14" s="31"/>
      <c r="CC14" s="31"/>
      <c r="CD14" s="31"/>
      <c r="CE14" s="31"/>
      <c r="CF14" s="31"/>
      <c r="CG14" s="31"/>
      <c r="CH14" s="31"/>
      <c r="CI14" s="31"/>
      <c r="CJ14" s="35"/>
    </row>
    <row r="15" spans="2:88" ht="39.6" x14ac:dyDescent="0.25">
      <c r="B15" s="56">
        <v>9</v>
      </c>
      <c r="C15" s="91" t="s">
        <v>275</v>
      </c>
      <c r="D15" s="26" t="s">
        <v>276</v>
      </c>
      <c r="E15" s="26" t="s">
        <v>277</v>
      </c>
      <c r="F15" s="26">
        <v>2</v>
      </c>
      <c r="G15" s="36"/>
      <c r="H15" s="82">
        <v>224.93043235500483</v>
      </c>
      <c r="I15" s="82">
        <v>221.33047725441304</v>
      </c>
      <c r="J15" s="82">
        <v>218.13289337441992</v>
      </c>
      <c r="K15" s="82">
        <v>215.11828145348326</v>
      </c>
      <c r="L15" s="82">
        <v>212.28867551438023</v>
      </c>
      <c r="M15" s="82">
        <v>209.60998515754207</v>
      </c>
      <c r="N15" s="82">
        <v>207.42040115547428</v>
      </c>
      <c r="O15" s="82">
        <v>205.81439433454753</v>
      </c>
      <c r="P15" s="82">
        <v>204.78717830343905</v>
      </c>
      <c r="Q15" s="82">
        <v>202.58262927815716</v>
      </c>
      <c r="R15" s="82">
        <v>200.82023461314475</v>
      </c>
      <c r="S15" s="82">
        <v>199.15384184128271</v>
      </c>
      <c r="T15" s="82">
        <v>197.46023810480412</v>
      </c>
      <c r="U15" s="82">
        <v>196.07036358538627</v>
      </c>
      <c r="V15" s="82">
        <v>194.46648198399669</v>
      </c>
      <c r="W15" s="82">
        <v>192.84639866640526</v>
      </c>
      <c r="X15" s="82">
        <v>191.44920400910542</v>
      </c>
      <c r="Y15" s="82">
        <v>189.88184908506372</v>
      </c>
      <c r="Z15" s="82">
        <v>188.40101543663778</v>
      </c>
      <c r="AA15" s="82">
        <v>187.00389759935527</v>
      </c>
      <c r="AB15" s="82">
        <v>185.59863867980135</v>
      </c>
      <c r="AC15" s="82">
        <v>184.20594091172742</v>
      </c>
      <c r="AD15" s="82">
        <v>182.81602496753385</v>
      </c>
      <c r="AE15" s="82">
        <v>181.50758337461119</v>
      </c>
      <c r="AF15" s="82">
        <v>180.13520839093007</v>
      </c>
      <c r="AG15" s="83">
        <v>178.80582298521031</v>
      </c>
      <c r="AH15" s="83">
        <v>177.48624946202966</v>
      </c>
      <c r="AI15" s="83">
        <v>176.17641538585684</v>
      </c>
      <c r="AJ15" s="83">
        <v>174.87624885615045</v>
      </c>
      <c r="AK15" s="83">
        <v>173.58567850340492</v>
      </c>
      <c r="AL15" s="83">
        <v>172.30463348522412</v>
      </c>
      <c r="AM15" s="83">
        <v>171.03304348242565</v>
      </c>
      <c r="AN15" s="83">
        <v>169.77083869517276</v>
      </c>
      <c r="AO15" s="83">
        <v>168.51794983913544</v>
      </c>
      <c r="AP15" s="83">
        <v>167.27430814168005</v>
      </c>
      <c r="AQ15" s="83">
        <v>166.03984533808671</v>
      </c>
      <c r="AR15" s="83">
        <v>164.81449366779526</v>
      </c>
      <c r="AS15" s="83">
        <v>163.59818587067838</v>
      </c>
      <c r="AT15" s="83">
        <v>162.39085518334304</v>
      </c>
      <c r="AU15" s="83">
        <v>161.19243533545858</v>
      </c>
      <c r="AV15" s="83">
        <v>160.00286054611266</v>
      </c>
      <c r="AW15" s="83">
        <v>158.82206552019358</v>
      </c>
      <c r="AX15" s="83">
        <v>157.64998544479977</v>
      </c>
      <c r="AY15" s="83">
        <v>156.48655598567592</v>
      </c>
      <c r="AZ15" s="83">
        <v>155.33171328367499</v>
      </c>
      <c r="BA15" s="83">
        <v>154.18539395124711</v>
      </c>
      <c r="BB15" s="83">
        <v>153.04753506895386</v>
      </c>
      <c r="BC15" s="83">
        <v>151.91807418200872</v>
      </c>
      <c r="BD15" s="83">
        <v>150.79694929684297</v>
      </c>
      <c r="BE15" s="83">
        <v>149.68409887769715</v>
      </c>
      <c r="BF15" s="31"/>
      <c r="BG15" s="31"/>
      <c r="BH15" s="31"/>
      <c r="BI15" s="31"/>
      <c r="BJ15" s="31"/>
      <c r="BK15" s="31"/>
      <c r="BL15" s="31"/>
      <c r="BM15" s="31"/>
      <c r="BN15" s="31"/>
      <c r="BO15" s="31"/>
      <c r="BP15" s="31"/>
      <c r="BQ15" s="31"/>
      <c r="BR15" s="31"/>
      <c r="BS15" s="31"/>
      <c r="BT15" s="31"/>
      <c r="BU15" s="31"/>
      <c r="BV15" s="31"/>
      <c r="BW15" s="31"/>
      <c r="BX15" s="31"/>
      <c r="BY15" s="31"/>
      <c r="BZ15" s="31"/>
      <c r="CA15" s="31"/>
      <c r="CB15" s="31"/>
      <c r="CC15" s="31"/>
      <c r="CD15" s="31"/>
      <c r="CE15" s="31"/>
      <c r="CF15" s="31"/>
      <c r="CG15" s="31"/>
      <c r="CH15" s="31"/>
      <c r="CI15" s="31"/>
      <c r="CJ15" s="35"/>
    </row>
    <row r="16" spans="2:88" ht="39.6" x14ac:dyDescent="0.25">
      <c r="B16" s="56">
        <v>10</v>
      </c>
      <c r="C16" s="91" t="s">
        <v>278</v>
      </c>
      <c r="D16" s="26" t="s">
        <v>279</v>
      </c>
      <c r="E16" s="26" t="s">
        <v>280</v>
      </c>
      <c r="F16" s="26">
        <v>2</v>
      </c>
      <c r="G16" s="36"/>
      <c r="H16" s="82">
        <v>4.9471420914123101</v>
      </c>
      <c r="I16" s="82">
        <v>5.0542754253672229</v>
      </c>
      <c r="J16" s="82">
        <v>5.1532887535689609</v>
      </c>
      <c r="K16" s="82">
        <v>5.2496762656491871</v>
      </c>
      <c r="L16" s="82">
        <v>5.3427402929725556</v>
      </c>
      <c r="M16" s="82">
        <v>5.4288700223673967</v>
      </c>
      <c r="N16" s="82">
        <v>5.5008095033237101</v>
      </c>
      <c r="O16" s="82">
        <v>5.5542245050114172</v>
      </c>
      <c r="P16" s="82">
        <v>5.5883990762248148</v>
      </c>
      <c r="Q16" s="82">
        <v>5.6644957732475056</v>
      </c>
      <c r="R16" s="82">
        <v>5.7262603745006215</v>
      </c>
      <c r="S16" s="82">
        <v>5.7856998381312055</v>
      </c>
      <c r="T16" s="82">
        <v>5.8473190089954219</v>
      </c>
      <c r="U16" s="82">
        <v>5.8983590531992176</v>
      </c>
      <c r="V16" s="82">
        <v>5.9583213486061704</v>
      </c>
      <c r="W16" s="82">
        <v>6.0199360489301617</v>
      </c>
      <c r="X16" s="82">
        <v>6.0737546671549474</v>
      </c>
      <c r="Y16" s="82">
        <v>6.1352666308179993</v>
      </c>
      <c r="Z16" s="82">
        <v>6.194269864750213</v>
      </c>
      <c r="AA16" s="82">
        <v>6.2507254032807129</v>
      </c>
      <c r="AB16" s="82">
        <v>6.3084132867874638</v>
      </c>
      <c r="AC16" s="82">
        <v>6.3664453874526803</v>
      </c>
      <c r="AD16" s="82">
        <v>6.4252679556898062</v>
      </c>
      <c r="AE16" s="82">
        <v>6.4814060147256338</v>
      </c>
      <c r="AF16" s="82">
        <v>6.5412460708121234</v>
      </c>
      <c r="AG16" s="83">
        <v>6.6000681481334214</v>
      </c>
      <c r="AH16" s="83">
        <v>6.6593270930781197</v>
      </c>
      <c r="AI16" s="83">
        <v>6.7190261427189188</v>
      </c>
      <c r="AJ16" s="83">
        <v>6.7791685580461785</v>
      </c>
      <c r="AK16" s="83">
        <v>6.8397576241439442</v>
      </c>
      <c r="AL16" s="83">
        <v>6.9007966503672593</v>
      </c>
      <c r="AM16" s="83">
        <v>6.962288970520774</v>
      </c>
      <c r="AN16" s="83">
        <v>7.0242379430386652</v>
      </c>
      <c r="AO16" s="83">
        <v>7.0866469511658661</v>
      </c>
      <c r="AP16" s="83">
        <v>7.1495194031406228</v>
      </c>
      <c r="AQ16" s="83">
        <v>7.2128587323783959</v>
      </c>
      <c r="AR16" s="83">
        <v>7.2766683976570894</v>
      </c>
      <c r="AS16" s="83">
        <v>7.3409518833036538</v>
      </c>
      <c r="AT16" s="83">
        <v>7.4057126993820326</v>
      </c>
      <c r="AU16" s="83">
        <v>7.4709543818825059</v>
      </c>
      <c r="AV16" s="83">
        <v>7.5366804929124021</v>
      </c>
      <c r="AW16" s="83">
        <v>7.6028946208882076</v>
      </c>
      <c r="AX16" s="83">
        <v>7.6696003807290856</v>
      </c>
      <c r="AY16" s="83">
        <v>7.7368014140518078</v>
      </c>
      <c r="AZ16" s="83">
        <v>7.8045013893671076</v>
      </c>
      <c r="BA16" s="83">
        <v>7.8727040022774686</v>
      </c>
      <c r="BB16" s="83">
        <v>7.9414129756763643</v>
      </c>
      <c r="BC16" s="83">
        <v>8.01063205994895</v>
      </c>
      <c r="BD16" s="83">
        <v>8.0803650331742229</v>
      </c>
      <c r="BE16" s="83">
        <v>8.1506157013286558</v>
      </c>
      <c r="BF16" s="31"/>
      <c r="BG16" s="31"/>
      <c r="BH16" s="31"/>
      <c r="BI16" s="31"/>
      <c r="BJ16" s="31"/>
      <c r="BK16" s="31"/>
      <c r="BL16" s="31"/>
      <c r="BM16" s="31"/>
      <c r="BN16" s="31"/>
      <c r="BO16" s="31"/>
      <c r="BP16" s="31"/>
      <c r="BQ16" s="31"/>
      <c r="BR16" s="31"/>
      <c r="BS16" s="31"/>
      <c r="BT16" s="31"/>
      <c r="BU16" s="31"/>
      <c r="BV16" s="31"/>
      <c r="BW16" s="31"/>
      <c r="BX16" s="31"/>
      <c r="BY16" s="31"/>
      <c r="BZ16" s="31"/>
      <c r="CA16" s="31"/>
      <c r="CB16" s="31"/>
      <c r="CC16" s="31"/>
      <c r="CD16" s="31"/>
      <c r="CE16" s="31"/>
      <c r="CF16" s="31"/>
      <c r="CG16" s="31"/>
      <c r="CH16" s="31"/>
      <c r="CI16" s="31"/>
      <c r="CJ16" s="35"/>
    </row>
    <row r="17" spans="2:88" ht="39.6" x14ac:dyDescent="0.25">
      <c r="B17" s="56">
        <v>11</v>
      </c>
      <c r="C17" s="91" t="s">
        <v>281</v>
      </c>
      <c r="D17" s="26" t="s">
        <v>282</v>
      </c>
      <c r="E17" s="26" t="s">
        <v>280</v>
      </c>
      <c r="F17" s="26">
        <v>2</v>
      </c>
      <c r="G17" s="36"/>
      <c r="H17" s="82">
        <v>6.9734756842517163</v>
      </c>
      <c r="I17" s="82">
        <v>7.0868997353349217</v>
      </c>
      <c r="J17" s="82">
        <v>7.1907857472163919</v>
      </c>
      <c r="K17" s="82">
        <v>7.2915555576109004</v>
      </c>
      <c r="L17" s="82">
        <v>7.3887450514033652</v>
      </c>
      <c r="M17" s="82">
        <v>7.4831687979794372</v>
      </c>
      <c r="N17" s="82">
        <v>7.5621630849133767</v>
      </c>
      <c r="O17" s="82">
        <v>7.6211720066877708</v>
      </c>
      <c r="P17" s="82">
        <v>7.6593999373910542</v>
      </c>
      <c r="Q17" s="82">
        <v>7.7427512233645164</v>
      </c>
      <c r="R17" s="82">
        <v>7.8107014649069724</v>
      </c>
      <c r="S17" s="82">
        <v>7.8760564504997994</v>
      </c>
      <c r="T17" s="82">
        <v>7.9436088790864749</v>
      </c>
      <c r="U17" s="82">
        <v>7.9999183558037741</v>
      </c>
      <c r="V17" s="82">
        <v>8.0658984760414025</v>
      </c>
      <c r="W17" s="82">
        <v>8.1336592828430128</v>
      </c>
      <c r="X17" s="82">
        <v>8.1930186588879774</v>
      </c>
      <c r="Y17" s="82">
        <v>8.2606468613709918</v>
      </c>
      <c r="Z17" s="82">
        <v>8.3255756187969094</v>
      </c>
      <c r="AA17" s="82">
        <v>8.3877765159546041</v>
      </c>
      <c r="AB17" s="82">
        <v>8.4512845128241576</v>
      </c>
      <c r="AC17" s="82">
        <v>8.5151808509124489</v>
      </c>
      <c r="AD17" s="82">
        <v>8.5799201735975199</v>
      </c>
      <c r="AE17" s="82">
        <v>8.641770616484644</v>
      </c>
      <c r="AF17" s="82">
        <v>8.7076086606666347</v>
      </c>
      <c r="AG17" s="83">
        <v>8.7723479833517057</v>
      </c>
      <c r="AH17" s="83">
        <v>8.8375685746371975</v>
      </c>
      <c r="AI17" s="83">
        <v>8.9032740122476799</v>
      </c>
      <c r="AJ17" s="83">
        <v>8.9694679005043465</v>
      </c>
      <c r="AK17" s="83">
        <v>9.0361538705227016</v>
      </c>
      <c r="AL17" s="83">
        <v>9.1033355804117804</v>
      </c>
      <c r="AM17" s="83">
        <v>9.1710167154747868</v>
      </c>
      <c r="AN17" s="83">
        <v>9.2392009884112785</v>
      </c>
      <c r="AO17" s="83">
        <v>9.3078921395208152</v>
      </c>
      <c r="AP17" s="83">
        <v>9.377093936908139</v>
      </c>
      <c r="AQ17" s="83">
        <v>9.4468101766898815</v>
      </c>
      <c r="AR17" s="83">
        <v>9.517044683202796</v>
      </c>
      <c r="AS17" s="83">
        <v>9.5878013092135479</v>
      </c>
      <c r="AT17" s="83">
        <v>9.6590839361300613</v>
      </c>
      <c r="AU17" s="83">
        <v>9.7308964742144308</v>
      </c>
      <c r="AV17" s="83">
        <v>9.8032428627974308</v>
      </c>
      <c r="AW17" s="83">
        <v>9.876127070494606</v>
      </c>
      <c r="AX17" s="83">
        <v>9.9495530954239708</v>
      </c>
      <c r="AY17" s="83">
        <v>10.023524965425333</v>
      </c>
      <c r="AZ17" s="83">
        <v>10.098046738281244</v>
      </c>
      <c r="BA17" s="83">
        <v>10.173122501939586</v>
      </c>
      <c r="BB17" s="83">
        <v>10.248756374737825</v>
      </c>
      <c r="BC17" s="83">
        <v>10.324952505628923</v>
      </c>
      <c r="BD17" s="83">
        <v>10.401715074408935</v>
      </c>
      <c r="BE17" s="83">
        <v>10.479048291946288</v>
      </c>
      <c r="BF17" s="31"/>
      <c r="BG17" s="31"/>
      <c r="BH17" s="31"/>
      <c r="BI17" s="31"/>
      <c r="BJ17" s="31"/>
      <c r="BK17" s="31"/>
      <c r="BL17" s="31"/>
      <c r="BM17" s="31"/>
      <c r="BN17" s="31"/>
      <c r="BO17" s="31"/>
      <c r="BP17" s="31"/>
      <c r="BQ17" s="31"/>
      <c r="BR17" s="31"/>
      <c r="BS17" s="31"/>
      <c r="BT17" s="31"/>
      <c r="BU17" s="31"/>
      <c r="BV17" s="31"/>
      <c r="BW17" s="31"/>
      <c r="BX17" s="31"/>
      <c r="BY17" s="31"/>
      <c r="BZ17" s="31"/>
      <c r="CA17" s="31"/>
      <c r="CB17" s="31"/>
      <c r="CC17" s="31"/>
      <c r="CD17" s="31"/>
      <c r="CE17" s="31"/>
      <c r="CF17" s="31"/>
      <c r="CG17" s="31"/>
      <c r="CH17" s="31"/>
      <c r="CI17" s="31"/>
      <c r="CJ17" s="35"/>
    </row>
    <row r="18" spans="2:88" ht="39.6" x14ac:dyDescent="0.25">
      <c r="B18" s="56">
        <v>12</v>
      </c>
      <c r="C18" s="91" t="s">
        <v>283</v>
      </c>
      <c r="D18" s="26" t="s">
        <v>284</v>
      </c>
      <c r="E18" s="26" t="s">
        <v>280</v>
      </c>
      <c r="F18" s="26">
        <v>2</v>
      </c>
      <c r="G18" s="36"/>
      <c r="H18" s="82">
        <v>16.853790398272483</v>
      </c>
      <c r="I18" s="82">
        <v>17.066780529680873</v>
      </c>
      <c r="J18" s="82">
        <v>17.271350655894377</v>
      </c>
      <c r="K18" s="82">
        <v>17.455740769657432</v>
      </c>
      <c r="L18" s="82">
        <v>17.646310887233355</v>
      </c>
      <c r="M18" s="82">
        <v>17.81635099214289</v>
      </c>
      <c r="N18" s="82">
        <v>17.956461078586521</v>
      </c>
      <c r="O18" s="82">
        <v>18.06881114790307</v>
      </c>
      <c r="P18" s="82">
        <v>18.139631191596866</v>
      </c>
      <c r="Q18" s="82">
        <v>18.29453128716548</v>
      </c>
      <c r="R18" s="82">
        <v>18.415421361750951</v>
      </c>
      <c r="S18" s="82">
        <v>18.526291430154384</v>
      </c>
      <c r="T18" s="82">
        <v>18.640031500328529</v>
      </c>
      <c r="U18" s="82">
        <v>18.716891547748826</v>
      </c>
      <c r="V18" s="82">
        <v>18.851061630527653</v>
      </c>
      <c r="W18" s="82">
        <v>18.965611701201539</v>
      </c>
      <c r="X18" s="82">
        <v>19.06219176078848</v>
      </c>
      <c r="Y18" s="82">
        <v>19.172651828938957</v>
      </c>
      <c r="Z18" s="82">
        <v>19.283571897373243</v>
      </c>
      <c r="AA18" s="82">
        <v>19.397531967683115</v>
      </c>
      <c r="AB18" s="82">
        <v>19.499152030379584</v>
      </c>
      <c r="AC18" s="82">
        <v>19.613962101213883</v>
      </c>
      <c r="AD18" s="82">
        <v>19.726092170394704</v>
      </c>
      <c r="AE18" s="82">
        <v>19.834762237440803</v>
      </c>
      <c r="AF18" s="82">
        <v>19.948532307633453</v>
      </c>
      <c r="AG18" s="83">
        <v>20.061482377320186</v>
      </c>
      <c r="AH18" s="83">
        <v>20.175142126752988</v>
      </c>
      <c r="AI18" s="83">
        <v>20.289517223401702</v>
      </c>
      <c r="AJ18" s="83">
        <v>20.404613398757046</v>
      </c>
      <c r="AK18" s="83">
        <v>20.520436449282926</v>
      </c>
      <c r="AL18" s="83">
        <v>20.636992237384952</v>
      </c>
      <c r="AM18" s="83">
        <v>20.754286692395336</v>
      </c>
      <c r="AN18" s="83">
        <v>20.87232581157453</v>
      </c>
      <c r="AO18" s="83">
        <v>20.991115661129907</v>
      </c>
      <c r="AP18" s="83">
        <v>21.110662377251725</v>
      </c>
      <c r="AQ18" s="83">
        <v>21.230972167166758</v>
      </c>
      <c r="AR18" s="83">
        <v>21.352051310209831</v>
      </c>
      <c r="AS18" s="83">
        <v>21.473906158913692</v>
      </c>
      <c r="AT18" s="83">
        <v>21.596543140117365</v>
      </c>
      <c r="AU18" s="83">
        <v>21.719968756093539</v>
      </c>
      <c r="AV18" s="83">
        <v>21.844189585695119</v>
      </c>
      <c r="AW18" s="83">
        <v>21.969212285521422</v>
      </c>
      <c r="AX18" s="83">
        <v>22.095043591104321</v>
      </c>
      <c r="AY18" s="83">
        <v>22.221690318114675</v>
      </c>
      <c r="AZ18" s="83">
        <v>22.349159363589429</v>
      </c>
      <c r="BA18" s="83">
        <v>22.477457707179763</v>
      </c>
      <c r="BB18" s="83">
        <v>22.606592412420607</v>
      </c>
      <c r="BC18" s="83">
        <v>22.736570628022019</v>
      </c>
      <c r="BD18" s="83">
        <v>22.867399589182643</v>
      </c>
      <c r="BE18" s="83">
        <v>22.999086618925816</v>
      </c>
      <c r="BF18" s="31"/>
      <c r="BG18" s="31"/>
      <c r="BH18" s="31"/>
      <c r="BI18" s="31"/>
      <c r="BJ18" s="31"/>
      <c r="BK18" s="31"/>
      <c r="BL18" s="31"/>
      <c r="BM18" s="31"/>
      <c r="BN18" s="31"/>
      <c r="BO18" s="31"/>
      <c r="BP18" s="31"/>
      <c r="BQ18" s="31"/>
      <c r="BR18" s="31"/>
      <c r="BS18" s="31"/>
      <c r="BT18" s="31"/>
      <c r="BU18" s="31"/>
      <c r="BV18" s="31"/>
      <c r="BW18" s="31"/>
      <c r="BX18" s="31"/>
      <c r="BY18" s="31"/>
      <c r="BZ18" s="31"/>
      <c r="CA18" s="31"/>
      <c r="CB18" s="31"/>
      <c r="CC18" s="31"/>
      <c r="CD18" s="31"/>
      <c r="CE18" s="31"/>
      <c r="CF18" s="31"/>
      <c r="CG18" s="31"/>
      <c r="CH18" s="31"/>
      <c r="CI18" s="31"/>
      <c r="CJ18" s="35"/>
    </row>
    <row r="19" spans="2:88" ht="39.6" x14ac:dyDescent="0.25">
      <c r="B19" s="56">
        <v>13</v>
      </c>
      <c r="C19" s="91" t="s">
        <v>285</v>
      </c>
      <c r="D19" s="26" t="s">
        <v>286</v>
      </c>
      <c r="E19" s="26" t="s">
        <v>287</v>
      </c>
      <c r="F19" s="26">
        <v>1</v>
      </c>
      <c r="G19" s="36"/>
      <c r="H19" s="86">
        <v>2.5463743899957412</v>
      </c>
      <c r="I19" s="86">
        <v>2.5333751819256984</v>
      </c>
      <c r="J19" s="86">
        <v>2.5237933574428482</v>
      </c>
      <c r="K19" s="86">
        <v>2.5112455050810669</v>
      </c>
      <c r="L19" s="86">
        <v>2.5018614404342232</v>
      </c>
      <c r="M19" s="86">
        <v>2.492182695385714</v>
      </c>
      <c r="N19" s="86">
        <v>2.4844935853504007</v>
      </c>
      <c r="O19" s="86">
        <v>2.4792076576699302</v>
      </c>
      <c r="P19" s="86">
        <v>2.475090940460575</v>
      </c>
      <c r="Q19" s="86">
        <v>2.4681271705190144</v>
      </c>
      <c r="R19" s="86">
        <v>2.4607134506123658</v>
      </c>
      <c r="S19" s="86">
        <v>2.4531787549190889</v>
      </c>
      <c r="T19" s="86">
        <v>2.4448958408544863</v>
      </c>
      <c r="U19" s="86">
        <v>2.4352274582964668</v>
      </c>
      <c r="V19" s="86">
        <v>2.431895676226314</v>
      </c>
      <c r="W19" s="86">
        <v>2.4245383682831894</v>
      </c>
      <c r="X19" s="86">
        <v>2.4182975326072014</v>
      </c>
      <c r="Y19" s="86">
        <v>2.4107340096595453</v>
      </c>
      <c r="Z19" s="86">
        <v>2.4046911501236221</v>
      </c>
      <c r="AA19" s="86">
        <v>2.4001015813889754</v>
      </c>
      <c r="AB19" s="86">
        <v>2.3934522420821507</v>
      </c>
      <c r="AC19" s="86">
        <v>2.3885708585849876</v>
      </c>
      <c r="AD19" s="86">
        <v>2.3830314985826071</v>
      </c>
      <c r="AE19" s="86">
        <v>2.3785573516327343</v>
      </c>
      <c r="AF19" s="86">
        <v>2.372950926659628</v>
      </c>
      <c r="AG19" s="87">
        <v>2.3677037228262234</v>
      </c>
      <c r="AH19" s="87">
        <v>2.3624790224045129</v>
      </c>
      <c r="AI19" s="87">
        <v>2.3572765655366958</v>
      </c>
      <c r="AJ19" s="87">
        <v>2.3520960968909908</v>
      </c>
      <c r="AK19" s="87">
        <v>2.3469373655669843</v>
      </c>
      <c r="AL19" s="87">
        <v>2.3418001250033185</v>
      </c>
      <c r="AM19" s="87">
        <v>2.3366841328876458</v>
      </c>
      <c r="AN19" s="87">
        <v>2.3315891510687878</v>
      </c>
      <c r="AO19" s="87">
        <v>2.3265149454710388</v>
      </c>
      <c r="AP19" s="87">
        <v>2.3214612860105466</v>
      </c>
      <c r="AQ19" s="87">
        <v>2.3164279465137168</v>
      </c>
      <c r="AR19" s="87">
        <v>2.3114147046375817</v>
      </c>
      <c r="AS19" s="87">
        <v>2.3064213417920838</v>
      </c>
      <c r="AT19" s="87">
        <v>2.3014476430642095</v>
      </c>
      <c r="AU19" s="87">
        <v>2.2964933971439332</v>
      </c>
      <c r="AV19" s="87">
        <v>2.2915583962519146</v>
      </c>
      <c r="AW19" s="87">
        <v>2.2866424360689046</v>
      </c>
      <c r="AX19" s="87">
        <v>2.2817453156668099</v>
      </c>
      <c r="AY19" s="87">
        <v>2.2768668374413723</v>
      </c>
      <c r="AZ19" s="87">
        <v>2.2720068070464214</v>
      </c>
      <c r="BA19" s="87">
        <v>2.2671650333296549</v>
      </c>
      <c r="BB19" s="87">
        <v>2.2623413282699012</v>
      </c>
      <c r="BC19" s="87">
        <v>2.257535506915838</v>
      </c>
      <c r="BD19" s="87">
        <v>2.2527473873261084</v>
      </c>
      <c r="BE19" s="87">
        <v>2.2479767905108159</v>
      </c>
      <c r="BF19" s="31"/>
      <c r="BG19" s="31"/>
      <c r="BH19" s="31"/>
      <c r="BI19" s="31"/>
      <c r="BJ19" s="31"/>
      <c r="BK19" s="31"/>
      <c r="BL19" s="31"/>
      <c r="BM19" s="31"/>
      <c r="BN19" s="31"/>
      <c r="BO19" s="31"/>
      <c r="BP19" s="31"/>
      <c r="BQ19" s="31"/>
      <c r="BR19" s="31"/>
      <c r="BS19" s="31"/>
      <c r="BT19" s="31"/>
      <c r="BU19" s="31"/>
      <c r="BV19" s="31"/>
      <c r="BW19" s="31"/>
      <c r="BX19" s="31"/>
      <c r="BY19" s="31"/>
      <c r="BZ19" s="31"/>
      <c r="CA19" s="31"/>
      <c r="CB19" s="31"/>
      <c r="CC19" s="31"/>
      <c r="CD19" s="31"/>
      <c r="CE19" s="31"/>
      <c r="CF19" s="31"/>
      <c r="CG19" s="31"/>
      <c r="CH19" s="31"/>
      <c r="CI19" s="31"/>
      <c r="CJ19" s="35"/>
    </row>
    <row r="20" spans="2:88" ht="39.6" x14ac:dyDescent="0.25">
      <c r="B20" s="56">
        <v>14</v>
      </c>
      <c r="C20" s="91" t="s">
        <v>288</v>
      </c>
      <c r="D20" s="26" t="s">
        <v>289</v>
      </c>
      <c r="E20" s="26" t="s">
        <v>287</v>
      </c>
      <c r="F20" s="26">
        <v>1</v>
      </c>
      <c r="G20" s="36"/>
      <c r="H20" s="86">
        <v>2.9321110849649159</v>
      </c>
      <c r="I20" s="86">
        <v>2.9305710380972783</v>
      </c>
      <c r="J20" s="86">
        <v>2.9284213919065518</v>
      </c>
      <c r="K20" s="86">
        <v>2.9260530254327075</v>
      </c>
      <c r="L20" s="86">
        <v>2.9236884867051138</v>
      </c>
      <c r="M20" s="86">
        <v>2.9236884867051138</v>
      </c>
      <c r="N20" s="86">
        <v>2.9236884867051138</v>
      </c>
      <c r="O20" s="86">
        <v>2.9236884867051138</v>
      </c>
      <c r="P20" s="86">
        <v>2.9236884867051138</v>
      </c>
      <c r="Q20" s="86">
        <v>2.9236884867051138</v>
      </c>
      <c r="R20" s="86">
        <v>2.9236884867051138</v>
      </c>
      <c r="S20" s="86">
        <v>2.9236884867051138</v>
      </c>
      <c r="T20" s="86">
        <v>2.9236884867051138</v>
      </c>
      <c r="U20" s="86">
        <v>2.9236884867051138</v>
      </c>
      <c r="V20" s="86">
        <v>2.9236884867051138</v>
      </c>
      <c r="W20" s="86">
        <v>2.9236884867051138</v>
      </c>
      <c r="X20" s="86">
        <v>2.9236884867051138</v>
      </c>
      <c r="Y20" s="86">
        <v>2.9236884867051138</v>
      </c>
      <c r="Z20" s="86">
        <v>2.9236884867051138</v>
      </c>
      <c r="AA20" s="86">
        <v>2.9236884867051138</v>
      </c>
      <c r="AB20" s="86">
        <v>2.9236884867051138</v>
      </c>
      <c r="AC20" s="86">
        <v>2.9236884867051138</v>
      </c>
      <c r="AD20" s="86">
        <v>2.9236884867051138</v>
      </c>
      <c r="AE20" s="86">
        <v>2.9236884867051138</v>
      </c>
      <c r="AF20" s="86">
        <v>2.9236884867051138</v>
      </c>
      <c r="AG20" s="87">
        <v>2.9236884867051138</v>
      </c>
      <c r="AH20" s="87">
        <v>2.9236884867051138</v>
      </c>
      <c r="AI20" s="87">
        <v>2.9236884867051138</v>
      </c>
      <c r="AJ20" s="87">
        <v>2.9236884867051138</v>
      </c>
      <c r="AK20" s="87">
        <v>2.9236884867051138</v>
      </c>
      <c r="AL20" s="87">
        <v>2.9236884867051138</v>
      </c>
      <c r="AM20" s="87">
        <v>2.9236884867051138</v>
      </c>
      <c r="AN20" s="87">
        <v>2.9236884867051138</v>
      </c>
      <c r="AO20" s="87">
        <v>2.9236884867051138</v>
      </c>
      <c r="AP20" s="87">
        <v>2.9236884867051138</v>
      </c>
      <c r="AQ20" s="87">
        <v>2.9236884867051138</v>
      </c>
      <c r="AR20" s="87">
        <v>2.9236884867051138</v>
      </c>
      <c r="AS20" s="87">
        <v>2.9236884867051138</v>
      </c>
      <c r="AT20" s="87">
        <v>2.9236884867051138</v>
      </c>
      <c r="AU20" s="87">
        <v>2.9236884867051138</v>
      </c>
      <c r="AV20" s="87">
        <v>2.9236884867051138</v>
      </c>
      <c r="AW20" s="87">
        <v>2.9236884867051138</v>
      </c>
      <c r="AX20" s="87">
        <v>2.9236884867051138</v>
      </c>
      <c r="AY20" s="87">
        <v>2.9236884867051138</v>
      </c>
      <c r="AZ20" s="87">
        <v>2.9236884867051138</v>
      </c>
      <c r="BA20" s="87">
        <v>2.9236884867051138</v>
      </c>
      <c r="BB20" s="87">
        <v>2.9236884867051138</v>
      </c>
      <c r="BC20" s="87">
        <v>2.9236884867051138</v>
      </c>
      <c r="BD20" s="87">
        <v>2.9236884867051138</v>
      </c>
      <c r="BE20" s="87">
        <v>2.9236884867051138</v>
      </c>
      <c r="BF20" s="31"/>
      <c r="BG20" s="31"/>
      <c r="BH20" s="31"/>
      <c r="BI20" s="31"/>
      <c r="BJ20" s="31"/>
      <c r="BK20" s="31"/>
      <c r="BL20" s="31"/>
      <c r="BM20" s="31"/>
      <c r="BN20" s="31"/>
      <c r="BO20" s="31"/>
      <c r="BP20" s="31"/>
      <c r="BQ20" s="31"/>
      <c r="BR20" s="31"/>
      <c r="BS20" s="31"/>
      <c r="BT20" s="31"/>
      <c r="BU20" s="31"/>
      <c r="BV20" s="31"/>
      <c r="BW20" s="31"/>
      <c r="BX20" s="31"/>
      <c r="BY20" s="31"/>
      <c r="BZ20" s="31"/>
      <c r="CA20" s="31"/>
      <c r="CB20" s="31"/>
      <c r="CC20" s="31"/>
      <c r="CD20" s="31"/>
      <c r="CE20" s="31"/>
      <c r="CF20" s="31"/>
      <c r="CG20" s="31"/>
      <c r="CH20" s="31"/>
      <c r="CI20" s="31"/>
      <c r="CJ20" s="35"/>
    </row>
    <row r="21" spans="2:88" ht="39.6" x14ac:dyDescent="0.25">
      <c r="B21" s="56">
        <v>15</v>
      </c>
      <c r="C21" s="91" t="s">
        <v>290</v>
      </c>
      <c r="D21" s="26" t="s">
        <v>291</v>
      </c>
      <c r="E21" s="26" t="s">
        <v>292</v>
      </c>
      <c r="F21" s="26">
        <v>0</v>
      </c>
      <c r="G21" s="36"/>
      <c r="H21" s="88">
        <v>0.76413582456099971</v>
      </c>
      <c r="I21" s="88">
        <v>0.76819076196110203</v>
      </c>
      <c r="J21" s="88">
        <v>0.77192566095391013</v>
      </c>
      <c r="K21" s="88">
        <v>0.7754977053015184</v>
      </c>
      <c r="L21" s="88">
        <v>0.7788652894551723</v>
      </c>
      <c r="M21" s="88">
        <v>0.78143635296434899</v>
      </c>
      <c r="N21" s="88">
        <v>0.78352143345650338</v>
      </c>
      <c r="O21" s="88">
        <v>0.78500500593631939</v>
      </c>
      <c r="P21" s="88">
        <v>0.78589352254121625</v>
      </c>
      <c r="Q21" s="88">
        <v>0.78802066376434476</v>
      </c>
      <c r="R21" s="88">
        <v>0.7896837385895944</v>
      </c>
      <c r="S21" s="88">
        <v>0.79126085688124981</v>
      </c>
      <c r="T21" s="88">
        <v>0.79288829722730148</v>
      </c>
      <c r="U21" s="88">
        <v>0.79418029707952253</v>
      </c>
      <c r="V21" s="88">
        <v>0.79569214736763083</v>
      </c>
      <c r="W21" s="88">
        <v>0.79722379254571352</v>
      </c>
      <c r="X21" s="88">
        <v>0.79852411907862009</v>
      </c>
      <c r="Y21" s="88">
        <v>0.80000841476426743</v>
      </c>
      <c r="Z21" s="88">
        <v>0.8014038655232254</v>
      </c>
      <c r="AA21" s="88">
        <v>0.80271159654131319</v>
      </c>
      <c r="AB21" s="88">
        <v>0.80403281035954399</v>
      </c>
      <c r="AC21" s="88">
        <v>0.80534113695500886</v>
      </c>
      <c r="AD21" s="88">
        <v>0.80664997230683577</v>
      </c>
      <c r="AE21" s="88">
        <v>0.80787465261672931</v>
      </c>
      <c r="AF21" s="88">
        <v>0.80916940381385749</v>
      </c>
      <c r="AG21" s="89">
        <v>0.81042122278182605</v>
      </c>
      <c r="AH21" s="89">
        <v>0.81166375418851111</v>
      </c>
      <c r="AI21" s="89">
        <v>0.81289706565895425</v>
      </c>
      <c r="AJ21" s="89">
        <v>0.81412122431773337</v>
      </c>
      <c r="AK21" s="89">
        <v>0.81533629679264452</v>
      </c>
      <c r="AL21" s="89">
        <v>0.81654234921835667</v>
      </c>
      <c r="AM21" s="89">
        <v>0.81773944724003944</v>
      </c>
      <c r="AN21" s="89">
        <v>0.81892765601696371</v>
      </c>
      <c r="AO21" s="89">
        <v>0.82010704022607572</v>
      </c>
      <c r="AP21" s="89">
        <v>0.82127766406554537</v>
      </c>
      <c r="AQ21" s="89">
        <v>0.82243959125828758</v>
      </c>
      <c r="AR21" s="89">
        <v>0.82359288505545747</v>
      </c>
      <c r="AS21" s="89">
        <v>0.82473760823992137</v>
      </c>
      <c r="AT21" s="89">
        <v>0.82587382312969959</v>
      </c>
      <c r="AU21" s="89">
        <v>0.82700159158138564</v>
      </c>
      <c r="AV21" s="89">
        <v>0.82812097499354065</v>
      </c>
      <c r="AW21" s="89">
        <v>0.82923203431005965</v>
      </c>
      <c r="AX21" s="89">
        <v>0.8303348300235176</v>
      </c>
      <c r="AY21" s="89">
        <v>0.83142942217848592</v>
      </c>
      <c r="AZ21" s="89">
        <v>0.83251587037482866</v>
      </c>
      <c r="BA21" s="89">
        <v>0.83359423377097075</v>
      </c>
      <c r="BB21" s="89">
        <v>0.83466457108714565</v>
      </c>
      <c r="BC21" s="89">
        <v>0.83572694060861519</v>
      </c>
      <c r="BD21" s="89">
        <v>0.83678140018886915</v>
      </c>
      <c r="BE21" s="89">
        <v>0.83782800725279916</v>
      </c>
      <c r="BF21" s="35"/>
      <c r="BG21" s="35"/>
      <c r="BH21" s="35"/>
      <c r="BI21" s="35"/>
      <c r="BJ21" s="35"/>
      <c r="BK21" s="35"/>
      <c r="BL21" s="35"/>
      <c r="BM21" s="35"/>
      <c r="BN21" s="35"/>
      <c r="BO21" s="35"/>
      <c r="BP21" s="35"/>
      <c r="BQ21" s="35"/>
      <c r="BR21" s="35"/>
      <c r="BS21" s="35"/>
      <c r="BT21" s="35"/>
      <c r="BU21" s="35"/>
      <c r="BV21" s="35"/>
      <c r="BW21" s="35"/>
      <c r="BX21" s="35"/>
      <c r="BY21" s="35"/>
      <c r="BZ21" s="35"/>
      <c r="CA21" s="35"/>
      <c r="CB21" s="35"/>
      <c r="CC21" s="35"/>
      <c r="CD21" s="35"/>
      <c r="CE21" s="35"/>
      <c r="CF21" s="35"/>
      <c r="CG21" s="35"/>
      <c r="CH21" s="35"/>
      <c r="CI21" s="35"/>
      <c r="CJ21" s="35"/>
    </row>
    <row r="22" spans="2:88" x14ac:dyDescent="0.25"/>
    <row r="23" spans="2:88" x14ac:dyDescent="0.25"/>
    <row r="24" spans="2:88" x14ac:dyDescent="0.25"/>
    <row r="25" spans="2:88" x14ac:dyDescent="0.25">
      <c r="B25" s="45" t="s">
        <v>117</v>
      </c>
    </row>
    <row r="26" spans="2:88" x14ac:dyDescent="0.25"/>
    <row r="27" spans="2:88" x14ac:dyDescent="0.25">
      <c r="B27" s="46"/>
      <c r="C27" t="s">
        <v>118</v>
      </c>
    </row>
    <row r="28" spans="2:88" x14ac:dyDescent="0.25"/>
    <row r="29" spans="2:88" x14ac:dyDescent="0.25">
      <c r="B29" s="47"/>
      <c r="C29" t="s">
        <v>119</v>
      </c>
    </row>
    <row r="30" spans="2:88" x14ac:dyDescent="0.25"/>
    <row r="31" spans="2:88" x14ac:dyDescent="0.25"/>
    <row r="32" spans="2:88" x14ac:dyDescent="0.25"/>
    <row r="33" spans="2:9" ht="14.4" x14ac:dyDescent="0.3">
      <c r="B33" s="124" t="s">
        <v>293</v>
      </c>
      <c r="C33" s="125"/>
      <c r="D33" s="125"/>
      <c r="E33" s="125"/>
      <c r="F33" s="125"/>
      <c r="G33" s="125"/>
      <c r="H33" s="125"/>
      <c r="I33" s="126"/>
    </row>
    <row r="34" spans="2:9" x14ac:dyDescent="0.25"/>
    <row r="35" spans="2:9" s="6" customFormat="1" x14ac:dyDescent="0.25">
      <c r="B35" s="48" t="s">
        <v>72</v>
      </c>
      <c r="C35" s="127" t="s">
        <v>122</v>
      </c>
      <c r="D35" s="127"/>
      <c r="E35" s="127"/>
      <c r="F35" s="127"/>
      <c r="G35" s="127"/>
      <c r="H35" s="127"/>
      <c r="I35" s="127"/>
    </row>
    <row r="36" spans="2:9" s="6" customFormat="1" ht="89.7" customHeight="1" x14ac:dyDescent="0.25">
      <c r="B36" s="49">
        <v>1</v>
      </c>
      <c r="C36" s="115" t="s">
        <v>294</v>
      </c>
      <c r="D36" s="116"/>
      <c r="E36" s="116"/>
      <c r="F36" s="116"/>
      <c r="G36" s="116"/>
      <c r="H36" s="116"/>
      <c r="I36" s="116"/>
    </row>
    <row r="37" spans="2:9" s="6" customFormat="1" ht="76.5" customHeight="1" x14ac:dyDescent="0.25">
      <c r="B37" s="49">
        <f>B36+1</f>
        <v>2</v>
      </c>
      <c r="C37" s="117" t="s">
        <v>295</v>
      </c>
      <c r="D37" s="118"/>
      <c r="E37" s="118"/>
      <c r="F37" s="118"/>
      <c r="G37" s="118"/>
      <c r="H37" s="118"/>
      <c r="I37" s="119"/>
    </row>
    <row r="38" spans="2:9" s="6" customFormat="1" ht="58.2" customHeight="1" x14ac:dyDescent="0.25">
      <c r="B38" s="49">
        <f t="shared" ref="B38:B50" si="0">B37+1</f>
        <v>3</v>
      </c>
      <c r="C38" s="117" t="s">
        <v>296</v>
      </c>
      <c r="D38" s="118"/>
      <c r="E38" s="118"/>
      <c r="F38" s="118"/>
      <c r="G38" s="118"/>
      <c r="H38" s="118"/>
      <c r="I38" s="119"/>
    </row>
    <row r="39" spans="2:9" s="6" customFormat="1" ht="73.2" customHeight="1" x14ac:dyDescent="0.25">
      <c r="B39" s="49">
        <f t="shared" si="0"/>
        <v>4</v>
      </c>
      <c r="C39" s="117" t="s">
        <v>297</v>
      </c>
      <c r="D39" s="118"/>
      <c r="E39" s="118"/>
      <c r="F39" s="118"/>
      <c r="G39" s="118"/>
      <c r="H39" s="118"/>
      <c r="I39" s="119"/>
    </row>
    <row r="40" spans="2:9" s="6" customFormat="1" ht="59.7" customHeight="1" x14ac:dyDescent="0.25">
      <c r="B40" s="49">
        <f t="shared" si="0"/>
        <v>5</v>
      </c>
      <c r="C40" s="117" t="s">
        <v>298</v>
      </c>
      <c r="D40" s="118"/>
      <c r="E40" s="118"/>
      <c r="F40" s="118"/>
      <c r="G40" s="118"/>
      <c r="H40" s="118"/>
      <c r="I40" s="119"/>
    </row>
    <row r="41" spans="2:9" s="6" customFormat="1" ht="52.2" customHeight="1" x14ac:dyDescent="0.25">
      <c r="B41" s="49">
        <f t="shared" si="0"/>
        <v>6</v>
      </c>
      <c r="C41" s="117" t="s">
        <v>299</v>
      </c>
      <c r="D41" s="118"/>
      <c r="E41" s="118"/>
      <c r="F41" s="118"/>
      <c r="G41" s="118"/>
      <c r="H41" s="118"/>
      <c r="I41" s="119"/>
    </row>
    <row r="42" spans="2:9" s="6" customFormat="1" ht="54.45" customHeight="1" x14ac:dyDescent="0.25">
      <c r="B42" s="49">
        <f t="shared" si="0"/>
        <v>7</v>
      </c>
      <c r="C42" s="117" t="s">
        <v>300</v>
      </c>
      <c r="D42" s="118"/>
      <c r="E42" s="118"/>
      <c r="F42" s="118"/>
      <c r="G42" s="118"/>
      <c r="H42" s="118"/>
      <c r="I42" s="119"/>
    </row>
    <row r="43" spans="2:9" s="6" customFormat="1" ht="67.2" customHeight="1" x14ac:dyDescent="0.25">
      <c r="B43" s="49">
        <f t="shared" si="0"/>
        <v>8</v>
      </c>
      <c r="C43" s="117" t="s">
        <v>301</v>
      </c>
      <c r="D43" s="118"/>
      <c r="E43" s="118"/>
      <c r="F43" s="118"/>
      <c r="G43" s="118"/>
      <c r="H43" s="118"/>
      <c r="I43" s="119"/>
    </row>
    <row r="44" spans="2:9" s="6" customFormat="1" ht="67.2" customHeight="1" x14ac:dyDescent="0.25">
      <c r="B44" s="49">
        <f t="shared" si="0"/>
        <v>9</v>
      </c>
      <c r="C44" s="117" t="s">
        <v>302</v>
      </c>
      <c r="D44" s="118"/>
      <c r="E44" s="118"/>
      <c r="F44" s="118"/>
      <c r="G44" s="118"/>
      <c r="H44" s="118"/>
      <c r="I44" s="119"/>
    </row>
    <row r="45" spans="2:9" s="6" customFormat="1" ht="56.7" customHeight="1" x14ac:dyDescent="0.25">
      <c r="B45" s="49">
        <f t="shared" si="0"/>
        <v>10</v>
      </c>
      <c r="C45" s="117" t="s">
        <v>303</v>
      </c>
      <c r="D45" s="118"/>
      <c r="E45" s="118"/>
      <c r="F45" s="118"/>
      <c r="G45" s="118"/>
      <c r="H45" s="118"/>
      <c r="I45" s="119"/>
    </row>
    <row r="46" spans="2:9" s="6" customFormat="1" ht="94.95" customHeight="1" x14ac:dyDescent="0.25">
      <c r="B46" s="49">
        <f t="shared" si="0"/>
        <v>11</v>
      </c>
      <c r="C46" s="117" t="s">
        <v>304</v>
      </c>
      <c r="D46" s="118"/>
      <c r="E46" s="118"/>
      <c r="F46" s="118"/>
      <c r="G46" s="118"/>
      <c r="H46" s="118"/>
      <c r="I46" s="119"/>
    </row>
    <row r="47" spans="2:9" s="6" customFormat="1" ht="47.7" customHeight="1" x14ac:dyDescent="0.25">
      <c r="B47" s="49">
        <f t="shared" si="0"/>
        <v>12</v>
      </c>
      <c r="C47" s="117" t="s">
        <v>305</v>
      </c>
      <c r="D47" s="118"/>
      <c r="E47" s="118"/>
      <c r="F47" s="118"/>
      <c r="G47" s="118"/>
      <c r="H47" s="118"/>
      <c r="I47" s="119"/>
    </row>
    <row r="48" spans="2:9" s="6" customFormat="1" ht="46.95" customHeight="1" x14ac:dyDescent="0.25">
      <c r="B48" s="49">
        <f t="shared" si="0"/>
        <v>13</v>
      </c>
      <c r="C48" s="117" t="s">
        <v>306</v>
      </c>
      <c r="D48" s="118"/>
      <c r="E48" s="118"/>
      <c r="F48" s="118"/>
      <c r="G48" s="118"/>
      <c r="H48" s="118"/>
      <c r="I48" s="119"/>
    </row>
    <row r="49" spans="2:9" s="6" customFormat="1" ht="31.2" customHeight="1" x14ac:dyDescent="0.25">
      <c r="B49" s="49">
        <f t="shared" si="0"/>
        <v>14</v>
      </c>
      <c r="C49" s="117" t="s">
        <v>307</v>
      </c>
      <c r="D49" s="118"/>
      <c r="E49" s="118"/>
      <c r="F49" s="118"/>
      <c r="G49" s="118"/>
      <c r="H49" s="118"/>
      <c r="I49" s="119"/>
    </row>
    <row r="50" spans="2:9" s="6" customFormat="1" ht="48.45" customHeight="1" x14ac:dyDescent="0.25">
      <c r="B50" s="49">
        <f t="shared" si="0"/>
        <v>15</v>
      </c>
      <c r="C50" s="117" t="s">
        <v>308</v>
      </c>
      <c r="D50" s="118"/>
      <c r="E50" s="118"/>
      <c r="F50" s="118"/>
      <c r="G50" s="118"/>
      <c r="H50" s="118"/>
      <c r="I50" s="119"/>
    </row>
    <row r="51" spans="2:9" s="6" customFormat="1" ht="13.2" x14ac:dyDescent="0.25"/>
    <row r="52" spans="2:9" s="6" customFormat="1" ht="13.2" x14ac:dyDescent="0.25"/>
    <row r="53" spans="2:9" s="6" customFormat="1" ht="13.2" x14ac:dyDescent="0.25"/>
    <row r="54" spans="2:9" s="6" customFormat="1" ht="13.2" x14ac:dyDescent="0.25"/>
    <row r="55" spans="2:9" x14ac:dyDescent="0.25"/>
    <row r="56" spans="2:9" x14ac:dyDescent="0.25"/>
    <row r="57" spans="2:9" x14ac:dyDescent="0.25"/>
    <row r="58" spans="2:9" x14ac:dyDescent="0.25"/>
    <row r="59" spans="2:9" x14ac:dyDescent="0.25"/>
    <row r="60" spans="2:9" x14ac:dyDescent="0.25"/>
    <row r="61" spans="2:9" x14ac:dyDescent="0.25"/>
    <row r="62" spans="2:9" x14ac:dyDescent="0.25"/>
    <row r="63" spans="2:9" x14ac:dyDescent="0.25"/>
    <row r="64" spans="2:9" x14ac:dyDescent="0.25"/>
    <row r="65" x14ac:dyDescent="0.25"/>
    <row r="66" x14ac:dyDescent="0.25"/>
    <row r="67" x14ac:dyDescent="0.25"/>
  </sheetData>
  <mergeCells count="24">
    <mergeCell ref="H5:AF5"/>
    <mergeCell ref="C40:I40"/>
    <mergeCell ref="B33:I33"/>
    <mergeCell ref="C35:I35"/>
    <mergeCell ref="C36:I36"/>
    <mergeCell ref="C37:I37"/>
    <mergeCell ref="C38:I38"/>
    <mergeCell ref="C39:I39"/>
    <mergeCell ref="AG5:CJ5"/>
    <mergeCell ref="B1:F1"/>
    <mergeCell ref="C50:I50"/>
    <mergeCell ref="C41:I41"/>
    <mergeCell ref="C46:I46"/>
    <mergeCell ref="C47:I47"/>
    <mergeCell ref="C42:I42"/>
    <mergeCell ref="C43:I43"/>
    <mergeCell ref="C44:I44"/>
    <mergeCell ref="C45:I45"/>
    <mergeCell ref="C48:I48"/>
    <mergeCell ref="C49:I49"/>
    <mergeCell ref="B3:C3"/>
    <mergeCell ref="B4:C4"/>
    <mergeCell ref="D3:F3"/>
    <mergeCell ref="D4:F4"/>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857362"/>
  </sheetPr>
  <dimension ref="A1:DE53"/>
  <sheetViews>
    <sheetView showGridLines="0" zoomScale="85" zoomScaleNormal="85" workbookViewId="0">
      <selection activeCell="H10" sqref="H10"/>
    </sheetView>
  </sheetViews>
  <sheetFormatPr defaultColWidth="0" defaultRowHeight="13.8" zeroHeight="1" x14ac:dyDescent="0.25"/>
  <cols>
    <col min="1" max="1" width="2.3984375" customWidth="1"/>
    <col min="2" max="2" width="4.09765625" customWidth="1"/>
    <col min="3" max="3" width="70.59765625" customWidth="1"/>
    <col min="4" max="4" width="16.59765625" customWidth="1"/>
    <col min="5" max="5" width="14.59765625" customWidth="1"/>
    <col min="6" max="6" width="5.59765625" customWidth="1"/>
    <col min="7" max="7" width="3.19921875" customWidth="1"/>
    <col min="8" max="109" width="8.69921875" customWidth="1"/>
    <col min="110" max="16384" width="8.69921875" hidden="1"/>
  </cols>
  <sheetData>
    <row r="1" spans="1:88" ht="22.5" customHeight="1" x14ac:dyDescent="0.25">
      <c r="B1" s="108" t="s">
        <v>309</v>
      </c>
      <c r="C1" s="108"/>
      <c r="D1" s="108"/>
      <c r="E1" s="108"/>
      <c r="F1" s="108"/>
      <c r="G1" s="23"/>
    </row>
    <row r="2" spans="1:88" ht="14.4" thickBot="1" x14ac:dyDescent="0.3">
      <c r="A2" s="23"/>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c r="BY2" s="23"/>
      <c r="BZ2" s="23"/>
      <c r="CA2" s="23"/>
      <c r="CB2" s="23"/>
      <c r="CC2" s="23"/>
      <c r="CD2" s="23"/>
      <c r="CE2" s="23"/>
      <c r="CF2" s="23"/>
      <c r="CG2" s="23"/>
      <c r="CH2" s="23"/>
      <c r="CI2" s="23"/>
      <c r="CJ2" s="23"/>
    </row>
    <row r="3" spans="1:88" ht="16.8" thickBot="1" x14ac:dyDescent="0.3">
      <c r="A3" s="23"/>
      <c r="B3" s="120" t="s">
        <v>3</v>
      </c>
      <c r="C3" s="121"/>
      <c r="D3" s="130" t="str">
        <f>'Cover sheet'!C5</f>
        <v>Southern Water</v>
      </c>
      <c r="E3" s="131"/>
      <c r="F3" s="132"/>
      <c r="G3" s="36"/>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c r="BY3" s="23"/>
      <c r="BZ3" s="23"/>
      <c r="CA3" s="23"/>
      <c r="CB3" s="23"/>
      <c r="CC3" s="23"/>
      <c r="CD3" s="23"/>
      <c r="CE3" s="23"/>
      <c r="CF3" s="23"/>
      <c r="CG3" s="23"/>
      <c r="CH3" s="23"/>
      <c r="CI3" s="23"/>
      <c r="CJ3" s="23"/>
    </row>
    <row r="4" spans="1:88" ht="16.8" thickBot="1" x14ac:dyDescent="0.3">
      <c r="A4" s="23"/>
      <c r="B4" s="90" t="s">
        <v>6</v>
      </c>
      <c r="C4" s="90"/>
      <c r="D4" s="130" t="str">
        <f>'Cover sheet'!C6</f>
        <v>Hampshire Kingsclere</v>
      </c>
      <c r="E4" s="131"/>
      <c r="F4" s="132"/>
      <c r="G4" s="36"/>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3"/>
      <c r="BS4" s="23"/>
      <c r="BT4" s="23"/>
      <c r="BU4" s="23"/>
      <c r="BV4" s="23"/>
      <c r="BW4" s="23"/>
      <c r="BX4" s="23"/>
      <c r="BY4" s="23"/>
      <c r="BZ4" s="23"/>
      <c r="CA4" s="23"/>
      <c r="CB4" s="23"/>
      <c r="CC4" s="23"/>
      <c r="CD4" s="23"/>
      <c r="CE4" s="23"/>
      <c r="CF4" s="23"/>
      <c r="CG4" s="23"/>
      <c r="CH4" s="23"/>
      <c r="CI4" s="23"/>
      <c r="CJ4" s="23"/>
    </row>
    <row r="5" spans="1:88" ht="15.6" thickBot="1" x14ac:dyDescent="0.4">
      <c r="A5" s="23"/>
      <c r="B5" s="23"/>
      <c r="C5" s="25"/>
      <c r="D5" s="25"/>
      <c r="E5" s="23"/>
      <c r="F5" s="23"/>
      <c r="G5" s="36"/>
      <c r="H5" s="134" t="s">
        <v>154</v>
      </c>
      <c r="I5" s="134"/>
      <c r="J5" s="134"/>
      <c r="K5" s="134"/>
      <c r="L5" s="134"/>
      <c r="M5" s="134"/>
      <c r="N5" s="134"/>
      <c r="O5" s="134"/>
      <c r="P5" s="134"/>
      <c r="Q5" s="134"/>
      <c r="R5" s="134"/>
      <c r="S5" s="134"/>
      <c r="T5" s="134"/>
      <c r="U5" s="134"/>
      <c r="V5" s="134"/>
      <c r="W5" s="134"/>
      <c r="X5" s="134"/>
      <c r="Y5" s="134"/>
      <c r="Z5" s="134"/>
      <c r="AA5" s="134"/>
      <c r="AB5" s="134"/>
      <c r="AC5" s="134"/>
      <c r="AD5" s="134"/>
      <c r="AE5" s="134"/>
      <c r="AF5" s="134"/>
      <c r="AG5" s="123" t="s">
        <v>155</v>
      </c>
      <c r="AH5" s="123"/>
      <c r="AI5" s="123"/>
      <c r="AJ5" s="123"/>
      <c r="AK5" s="123"/>
      <c r="AL5" s="123"/>
      <c r="AM5" s="123"/>
      <c r="AN5" s="123"/>
      <c r="AO5" s="123"/>
      <c r="AP5" s="123"/>
      <c r="AQ5" s="123"/>
      <c r="AR5" s="123"/>
      <c r="AS5" s="123"/>
      <c r="AT5" s="123"/>
      <c r="AU5" s="123"/>
      <c r="AV5" s="123"/>
      <c r="AW5" s="123"/>
      <c r="AX5" s="123"/>
      <c r="AY5" s="123"/>
      <c r="AZ5" s="123"/>
      <c r="BA5" s="123"/>
      <c r="BB5" s="123"/>
      <c r="BC5" s="123"/>
      <c r="BD5" s="123"/>
      <c r="BE5" s="123"/>
      <c r="BF5" s="123"/>
      <c r="BG5" s="123"/>
      <c r="BH5" s="123"/>
      <c r="BI5" s="123"/>
      <c r="BJ5" s="123"/>
      <c r="BK5" s="123"/>
      <c r="BL5" s="123"/>
      <c r="BM5" s="123"/>
      <c r="BN5" s="123"/>
      <c r="BO5" s="123"/>
      <c r="BP5" s="123"/>
      <c r="BQ5" s="123"/>
      <c r="BR5" s="123"/>
      <c r="BS5" s="123"/>
      <c r="BT5" s="123"/>
      <c r="BU5" s="123"/>
      <c r="BV5" s="123"/>
      <c r="BW5" s="123"/>
      <c r="BX5" s="123"/>
      <c r="BY5" s="123"/>
      <c r="BZ5" s="123"/>
      <c r="CA5" s="123"/>
      <c r="CB5" s="123"/>
      <c r="CC5" s="123"/>
      <c r="CD5" s="123"/>
      <c r="CE5" s="123"/>
      <c r="CF5" s="123"/>
      <c r="CG5" s="123"/>
      <c r="CH5" s="123"/>
      <c r="CI5" s="123"/>
      <c r="CJ5" s="123"/>
    </row>
    <row r="6" spans="1:88" ht="14.4" thickBot="1" x14ac:dyDescent="0.3">
      <c r="B6" s="55" t="s">
        <v>72</v>
      </c>
      <c r="C6" s="17" t="s">
        <v>156</v>
      </c>
      <c r="D6" s="18" t="s">
        <v>74</v>
      </c>
      <c r="E6" s="18" t="s">
        <v>75</v>
      </c>
      <c r="F6" s="75" t="s">
        <v>76</v>
      </c>
      <c r="G6" s="36"/>
      <c r="H6" s="18" t="s">
        <v>157</v>
      </c>
      <c r="I6" s="18" t="s">
        <v>158</v>
      </c>
      <c r="J6" s="18" t="s">
        <v>159</v>
      </c>
      <c r="K6" s="18" t="s">
        <v>160</v>
      </c>
      <c r="L6" s="18" t="s">
        <v>161</v>
      </c>
      <c r="M6" s="18" t="s">
        <v>162</v>
      </c>
      <c r="N6" s="18" t="s">
        <v>163</v>
      </c>
      <c r="O6" s="18" t="s">
        <v>164</v>
      </c>
      <c r="P6" s="18" t="s">
        <v>165</v>
      </c>
      <c r="Q6" s="18" t="s">
        <v>166</v>
      </c>
      <c r="R6" s="18" t="s">
        <v>167</v>
      </c>
      <c r="S6" s="18" t="s">
        <v>168</v>
      </c>
      <c r="T6" s="18" t="s">
        <v>169</v>
      </c>
      <c r="U6" s="18" t="s">
        <v>170</v>
      </c>
      <c r="V6" s="18" t="s">
        <v>171</v>
      </c>
      <c r="W6" s="18" t="s">
        <v>172</v>
      </c>
      <c r="X6" s="18" t="s">
        <v>173</v>
      </c>
      <c r="Y6" s="18" t="s">
        <v>174</v>
      </c>
      <c r="Z6" s="18" t="s">
        <v>175</v>
      </c>
      <c r="AA6" s="18" t="s">
        <v>176</v>
      </c>
      <c r="AB6" s="18" t="s">
        <v>177</v>
      </c>
      <c r="AC6" s="18" t="s">
        <v>178</v>
      </c>
      <c r="AD6" s="18" t="s">
        <v>179</v>
      </c>
      <c r="AE6" s="18" t="s">
        <v>180</v>
      </c>
      <c r="AF6" s="18" t="s">
        <v>181</v>
      </c>
      <c r="AG6" s="18" t="s">
        <v>182</v>
      </c>
      <c r="AH6" s="18" t="s">
        <v>183</v>
      </c>
      <c r="AI6" s="18" t="s">
        <v>184</v>
      </c>
      <c r="AJ6" s="18" t="s">
        <v>185</v>
      </c>
      <c r="AK6" s="18" t="s">
        <v>186</v>
      </c>
      <c r="AL6" s="18" t="s">
        <v>187</v>
      </c>
      <c r="AM6" s="18" t="s">
        <v>188</v>
      </c>
      <c r="AN6" s="18" t="s">
        <v>189</v>
      </c>
      <c r="AO6" s="18" t="s">
        <v>190</v>
      </c>
      <c r="AP6" s="18" t="s">
        <v>191</v>
      </c>
      <c r="AQ6" s="18" t="s">
        <v>192</v>
      </c>
      <c r="AR6" s="18" t="s">
        <v>193</v>
      </c>
      <c r="AS6" s="18" t="s">
        <v>194</v>
      </c>
      <c r="AT6" s="18" t="s">
        <v>195</v>
      </c>
      <c r="AU6" s="18" t="s">
        <v>196</v>
      </c>
      <c r="AV6" s="18" t="s">
        <v>197</v>
      </c>
      <c r="AW6" s="18" t="s">
        <v>198</v>
      </c>
      <c r="AX6" s="18" t="s">
        <v>199</v>
      </c>
      <c r="AY6" s="18" t="s">
        <v>200</v>
      </c>
      <c r="AZ6" s="18" t="s">
        <v>201</v>
      </c>
      <c r="BA6" s="18" t="s">
        <v>202</v>
      </c>
      <c r="BB6" s="18" t="s">
        <v>203</v>
      </c>
      <c r="BC6" s="18" t="s">
        <v>204</v>
      </c>
      <c r="BD6" s="18" t="s">
        <v>205</v>
      </c>
      <c r="BE6" s="18" t="s">
        <v>206</v>
      </c>
      <c r="BF6" s="18" t="s">
        <v>207</v>
      </c>
      <c r="BG6" s="18" t="s">
        <v>208</v>
      </c>
      <c r="BH6" s="18" t="s">
        <v>209</v>
      </c>
      <c r="BI6" s="18" t="s">
        <v>210</v>
      </c>
      <c r="BJ6" s="18" t="s">
        <v>211</v>
      </c>
      <c r="BK6" s="18" t="s">
        <v>212</v>
      </c>
      <c r="BL6" s="18" t="s">
        <v>213</v>
      </c>
      <c r="BM6" s="18" t="s">
        <v>214</v>
      </c>
      <c r="BN6" s="18" t="s">
        <v>215</v>
      </c>
      <c r="BO6" s="18" t="s">
        <v>216</v>
      </c>
      <c r="BP6" s="18" t="s">
        <v>217</v>
      </c>
      <c r="BQ6" s="18" t="s">
        <v>218</v>
      </c>
      <c r="BR6" s="18" t="s">
        <v>219</v>
      </c>
      <c r="BS6" s="18" t="s">
        <v>220</v>
      </c>
      <c r="BT6" s="18" t="s">
        <v>221</v>
      </c>
      <c r="BU6" s="18" t="s">
        <v>222</v>
      </c>
      <c r="BV6" s="18" t="s">
        <v>223</v>
      </c>
      <c r="BW6" s="18" t="s">
        <v>224</v>
      </c>
      <c r="BX6" s="18" t="s">
        <v>225</v>
      </c>
      <c r="BY6" s="18" t="s">
        <v>226</v>
      </c>
      <c r="BZ6" s="18" t="s">
        <v>227</v>
      </c>
      <c r="CA6" s="18" t="s">
        <v>228</v>
      </c>
      <c r="CB6" s="18" t="s">
        <v>229</v>
      </c>
      <c r="CC6" s="18" t="s">
        <v>230</v>
      </c>
      <c r="CD6" s="18" t="s">
        <v>231</v>
      </c>
      <c r="CE6" s="18" t="s">
        <v>232</v>
      </c>
      <c r="CF6" s="18" t="s">
        <v>233</v>
      </c>
      <c r="CG6" s="18" t="s">
        <v>234</v>
      </c>
      <c r="CH6" s="18" t="s">
        <v>235</v>
      </c>
      <c r="CI6" s="18" t="s">
        <v>236</v>
      </c>
      <c r="CJ6" s="18" t="s">
        <v>237</v>
      </c>
    </row>
    <row r="7" spans="1:88" ht="52.8" x14ac:dyDescent="0.25">
      <c r="B7" s="56">
        <v>1</v>
      </c>
      <c r="C7" s="28" t="s">
        <v>310</v>
      </c>
      <c r="D7" s="29" t="s">
        <v>311</v>
      </c>
      <c r="E7" s="29" t="s">
        <v>104</v>
      </c>
      <c r="F7" s="29">
        <v>2</v>
      </c>
      <c r="G7" s="36"/>
      <c r="H7" s="82">
        <v>6.1696999341667107</v>
      </c>
      <c r="I7" s="82">
        <v>6.1835827623680508</v>
      </c>
      <c r="J7" s="82">
        <v>6.1991471125794773</v>
      </c>
      <c r="K7" s="82">
        <v>6.2145136401522754</v>
      </c>
      <c r="L7" s="82">
        <v>6.2331200270889902</v>
      </c>
      <c r="M7" s="82">
        <v>6.2497789181201</v>
      </c>
      <c r="N7" s="82">
        <v>6.2623544976345826</v>
      </c>
      <c r="O7" s="82">
        <v>6.2686849021959556</v>
      </c>
      <c r="P7" s="82">
        <v>6.2675673373248095</v>
      </c>
      <c r="Q7" s="82">
        <v>6.2873753968361825</v>
      </c>
      <c r="R7" s="82">
        <v>6.3004997587019496</v>
      </c>
      <c r="S7" s="82">
        <v>6.3132798486509873</v>
      </c>
      <c r="T7" s="82">
        <v>6.3272380785723943</v>
      </c>
      <c r="U7" s="82">
        <v>6.3351658076386581</v>
      </c>
      <c r="V7" s="82">
        <v>6.3529787218205129</v>
      </c>
      <c r="W7" s="82">
        <v>6.3691571774439542</v>
      </c>
      <c r="X7" s="82">
        <v>6.3828355593427375</v>
      </c>
      <c r="Y7" s="82">
        <v>6.3996001508860783</v>
      </c>
      <c r="Z7" s="82">
        <v>6.4165679002841545</v>
      </c>
      <c r="AA7" s="82">
        <v>6.433657951781564</v>
      </c>
      <c r="AB7" s="82">
        <v>6.4502004784657725</v>
      </c>
      <c r="AC7" s="82">
        <v>6.4683078641564311</v>
      </c>
      <c r="AD7" s="82">
        <v>6.486084896953745</v>
      </c>
      <c r="AE7" s="82">
        <v>6.5026104460837129</v>
      </c>
      <c r="AF7" s="82">
        <v>6.5201688355567473</v>
      </c>
      <c r="AG7" s="83">
        <v>6.5362445038065182</v>
      </c>
      <c r="AH7" s="83">
        <v>6.55138030266406</v>
      </c>
      <c r="AI7" s="83">
        <v>6.5666166284213086</v>
      </c>
      <c r="AJ7" s="83">
        <v>6.581936967509602</v>
      </c>
      <c r="AK7" s="83">
        <v>6.5973265522236204</v>
      </c>
      <c r="AL7" s="83">
        <v>6.6127721422822283</v>
      </c>
      <c r="AM7" s="83">
        <v>6.6277339865571605</v>
      </c>
      <c r="AN7" s="83">
        <v>6.6419334340245504</v>
      </c>
      <c r="AO7" s="83">
        <v>6.6561412661030737</v>
      </c>
      <c r="AP7" s="83">
        <v>6.6703489185674441</v>
      </c>
      <c r="AQ7" s="83">
        <v>6.6845486412008039</v>
      </c>
      <c r="AR7" s="83">
        <v>6.6983214925442454</v>
      </c>
      <c r="AS7" s="83">
        <v>6.7120510473134409</v>
      </c>
      <c r="AT7" s="83">
        <v>6.7257511918984427</v>
      </c>
      <c r="AU7" s="83">
        <v>6.7394166110971119</v>
      </c>
      <c r="AV7" s="83">
        <v>6.7530424465393502</v>
      </c>
      <c r="AW7" s="83">
        <v>6.7666242494965338</v>
      </c>
      <c r="AX7" s="83">
        <v>6.7801579393386033</v>
      </c>
      <c r="AY7" s="83">
        <v>6.7936397668872717</v>
      </c>
      <c r="AZ7" s="83">
        <v>6.8070662820209691</v>
      </c>
      <c r="BA7" s="83">
        <v>6.8204343049782494</v>
      </c>
      <c r="BB7" s="83">
        <v>6.8337409008840027</v>
      </c>
      <c r="BC7" s="83">
        <v>6.8469833570888481</v>
      </c>
      <c r="BD7" s="83">
        <v>6.8601591629686514</v>
      </c>
      <c r="BE7" s="83">
        <v>6.8732659918792134</v>
      </c>
      <c r="BF7" s="31"/>
      <c r="BG7" s="31"/>
      <c r="BH7" s="31"/>
      <c r="BI7" s="31"/>
      <c r="BJ7" s="31"/>
      <c r="BK7" s="31"/>
      <c r="BL7" s="31"/>
      <c r="BM7" s="31"/>
      <c r="BN7" s="31"/>
      <c r="BO7" s="31"/>
      <c r="BP7" s="31"/>
      <c r="BQ7" s="31"/>
      <c r="BR7" s="31"/>
      <c r="BS7" s="31"/>
      <c r="BT7" s="31"/>
      <c r="BU7" s="31"/>
      <c r="BV7" s="31"/>
      <c r="BW7" s="31"/>
      <c r="BX7" s="31"/>
      <c r="BY7" s="31"/>
      <c r="BZ7" s="31"/>
      <c r="CA7" s="31"/>
      <c r="CB7" s="31"/>
      <c r="CC7" s="31"/>
      <c r="CD7" s="31"/>
      <c r="CE7" s="31"/>
      <c r="CF7" s="31"/>
      <c r="CG7" s="31"/>
      <c r="CH7" s="31"/>
      <c r="CI7" s="31"/>
      <c r="CJ7" s="32"/>
    </row>
    <row r="8" spans="1:88" ht="52.8" x14ac:dyDescent="0.25">
      <c r="B8" s="56">
        <f>B7+1</f>
        <v>2</v>
      </c>
      <c r="C8" s="91" t="s">
        <v>312</v>
      </c>
      <c r="D8" s="26" t="s">
        <v>313</v>
      </c>
      <c r="E8" s="26" t="s">
        <v>104</v>
      </c>
      <c r="F8" s="26">
        <v>2</v>
      </c>
      <c r="G8" s="36"/>
      <c r="H8" s="82">
        <v>8.9518339397977194</v>
      </c>
      <c r="I8" s="82">
        <v>8.9474397589813712</v>
      </c>
      <c r="J8" s="82">
        <v>8.9469882373687497</v>
      </c>
      <c r="K8" s="82">
        <v>8.9449005536863666</v>
      </c>
      <c r="L8" s="82">
        <v>8.9487251421271701</v>
      </c>
      <c r="M8" s="82">
        <v>8.9738039521152171</v>
      </c>
      <c r="N8" s="82">
        <v>8.9745656941796632</v>
      </c>
      <c r="O8" s="82">
        <v>7.6324844027404621</v>
      </c>
      <c r="P8" s="82">
        <v>7.4400240812119742</v>
      </c>
      <c r="Q8" s="82">
        <v>7.5761288216022882</v>
      </c>
      <c r="R8" s="82">
        <v>7.5625475559451774</v>
      </c>
      <c r="S8" s="82">
        <v>7.5486220183713373</v>
      </c>
      <c r="T8" s="82">
        <v>7.5358746207698664</v>
      </c>
      <c r="U8" s="82">
        <v>7.5170967223132523</v>
      </c>
      <c r="V8" s="82">
        <v>7.5082040089722293</v>
      </c>
      <c r="W8" s="82">
        <v>7.5067362606815831</v>
      </c>
      <c r="X8" s="82">
        <v>7.502768438666279</v>
      </c>
      <c r="Y8" s="82">
        <v>7.5018868262955332</v>
      </c>
      <c r="Z8" s="82">
        <v>7.5012083717795228</v>
      </c>
      <c r="AA8" s="82">
        <v>7.5006522193628449</v>
      </c>
      <c r="AB8" s="82">
        <v>7.5004468133989279</v>
      </c>
      <c r="AC8" s="82">
        <v>7.501806266441462</v>
      </c>
      <c r="AD8" s="82">
        <v>7.5028353665906504</v>
      </c>
      <c r="AE8" s="82">
        <v>7.5026129830724937</v>
      </c>
      <c r="AF8" s="82">
        <v>7.5034234398974027</v>
      </c>
      <c r="AG8" s="83">
        <v>7.5133096470119254</v>
      </c>
      <c r="AH8" s="83">
        <v>7.5222559847342199</v>
      </c>
      <c r="AI8" s="83">
        <v>7.5313028493562202</v>
      </c>
      <c r="AJ8" s="83">
        <v>7.5404337273092663</v>
      </c>
      <c r="AK8" s="83">
        <v>7.5496338508880365</v>
      </c>
      <c r="AL8" s="83">
        <v>7.5407936719471103</v>
      </c>
      <c r="AM8" s="83">
        <v>7.5314697472225083</v>
      </c>
      <c r="AN8" s="83">
        <v>7.5213834256903622</v>
      </c>
      <c r="AO8" s="83">
        <v>7.5113054887693513</v>
      </c>
      <c r="AP8" s="83">
        <v>7.5012273722341876</v>
      </c>
      <c r="AQ8" s="83">
        <v>7.5102656761753641</v>
      </c>
      <c r="AR8" s="83">
        <v>7.5188771088266222</v>
      </c>
      <c r="AS8" s="83">
        <v>7.5274452449036344</v>
      </c>
      <c r="AT8" s="83">
        <v>7.5359839707964529</v>
      </c>
      <c r="AU8" s="83">
        <v>7.5444879713029396</v>
      </c>
      <c r="AV8" s="83">
        <v>7.544639500396122</v>
      </c>
      <c r="AW8" s="83">
        <v>7.5447469970042489</v>
      </c>
      <c r="AX8" s="83">
        <v>7.5448063804972625</v>
      </c>
      <c r="AY8" s="83">
        <v>7.5448139016968758</v>
      </c>
      <c r="AZ8" s="83">
        <v>7.5447661104815165</v>
      </c>
      <c r="BA8" s="83">
        <v>7.5408367310123197</v>
      </c>
      <c r="BB8" s="83">
        <v>7.5368459244915957</v>
      </c>
      <c r="BC8" s="83">
        <v>7.532790978269964</v>
      </c>
      <c r="BD8" s="83">
        <v>7.528669381723291</v>
      </c>
      <c r="BE8" s="83">
        <v>7.5244788082073759</v>
      </c>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5"/>
    </row>
    <row r="9" spans="1:88" ht="52.8" x14ac:dyDescent="0.25">
      <c r="B9" s="56">
        <f t="shared" ref="B9:B11" si="0">B8+1</f>
        <v>3</v>
      </c>
      <c r="C9" s="91" t="s">
        <v>314</v>
      </c>
      <c r="D9" s="26" t="s">
        <v>315</v>
      </c>
      <c r="E9" s="26" t="s">
        <v>104</v>
      </c>
      <c r="F9" s="26">
        <v>2</v>
      </c>
      <c r="G9" s="36"/>
      <c r="H9" s="82">
        <v>8.9518339397977194</v>
      </c>
      <c r="I9" s="82">
        <v>8.9474397589813712</v>
      </c>
      <c r="J9" s="82">
        <v>8.9469882373687497</v>
      </c>
      <c r="K9" s="82">
        <v>8.9449005536863666</v>
      </c>
      <c r="L9" s="82">
        <v>8.9487251421271701</v>
      </c>
      <c r="M9" s="82">
        <v>8.9738039521152171</v>
      </c>
      <c r="N9" s="82">
        <v>8.9745656941796632</v>
      </c>
      <c r="O9" s="82">
        <v>7.6324844027404621</v>
      </c>
      <c r="P9" s="82">
        <v>7.4400240812119742</v>
      </c>
      <c r="Q9" s="82">
        <v>7.5761288216022882</v>
      </c>
      <c r="R9" s="82">
        <v>7.5625475559451774</v>
      </c>
      <c r="S9" s="82">
        <v>7.5486220183713373</v>
      </c>
      <c r="T9" s="82">
        <v>7.5358746207698664</v>
      </c>
      <c r="U9" s="82">
        <v>7.5170967223132523</v>
      </c>
      <c r="V9" s="82">
        <v>7.5082040089722293</v>
      </c>
      <c r="W9" s="82">
        <v>7.5067362606815831</v>
      </c>
      <c r="X9" s="82">
        <v>7.502768438666279</v>
      </c>
      <c r="Y9" s="82">
        <v>7.5018868262955332</v>
      </c>
      <c r="Z9" s="82">
        <v>7.5012083717795228</v>
      </c>
      <c r="AA9" s="82">
        <v>7.5006522193628449</v>
      </c>
      <c r="AB9" s="82">
        <v>7.5004468133989279</v>
      </c>
      <c r="AC9" s="82">
        <v>7.501806266441462</v>
      </c>
      <c r="AD9" s="82">
        <v>7.5028353665906504</v>
      </c>
      <c r="AE9" s="82">
        <v>7.5026129830724937</v>
      </c>
      <c r="AF9" s="82">
        <v>7.5034234398974027</v>
      </c>
      <c r="AG9" s="83">
        <v>7.5133096470119254</v>
      </c>
      <c r="AH9" s="83">
        <v>7.5222559847342199</v>
      </c>
      <c r="AI9" s="83">
        <v>7.5313028493562202</v>
      </c>
      <c r="AJ9" s="83">
        <v>7.5404337273092663</v>
      </c>
      <c r="AK9" s="83">
        <v>7.5496338508880365</v>
      </c>
      <c r="AL9" s="83">
        <v>7.5407936719471103</v>
      </c>
      <c r="AM9" s="83">
        <v>7.5314697472225083</v>
      </c>
      <c r="AN9" s="83">
        <v>7.5213834256903622</v>
      </c>
      <c r="AO9" s="83">
        <v>7.5113054887693513</v>
      </c>
      <c r="AP9" s="83">
        <v>7.5012273722341876</v>
      </c>
      <c r="AQ9" s="83">
        <v>7.5102656761753641</v>
      </c>
      <c r="AR9" s="83">
        <v>7.5188771088266222</v>
      </c>
      <c r="AS9" s="83">
        <v>7.5274452449036344</v>
      </c>
      <c r="AT9" s="83">
        <v>7.5359839707964529</v>
      </c>
      <c r="AU9" s="83">
        <v>7.5444879713029396</v>
      </c>
      <c r="AV9" s="83">
        <v>7.544639500396122</v>
      </c>
      <c r="AW9" s="83">
        <v>7.5447469970042489</v>
      </c>
      <c r="AX9" s="83">
        <v>7.5448063804972625</v>
      </c>
      <c r="AY9" s="83">
        <v>7.5448139016968758</v>
      </c>
      <c r="AZ9" s="83">
        <v>7.5447661104815165</v>
      </c>
      <c r="BA9" s="83">
        <v>7.5408367310123197</v>
      </c>
      <c r="BB9" s="83">
        <v>7.5368459244915957</v>
      </c>
      <c r="BC9" s="83">
        <v>7.532790978269964</v>
      </c>
      <c r="BD9" s="83">
        <v>7.528669381723291</v>
      </c>
      <c r="BE9" s="83">
        <v>7.5244788082073759</v>
      </c>
      <c r="BF9" s="31"/>
      <c r="BG9" s="31"/>
      <c r="BH9" s="31"/>
      <c r="BI9" s="31"/>
      <c r="BJ9" s="31"/>
      <c r="BK9" s="31"/>
      <c r="BL9" s="31"/>
      <c r="BM9" s="31"/>
      <c r="BN9" s="31"/>
      <c r="BO9" s="31"/>
      <c r="BP9" s="31"/>
      <c r="BQ9" s="31"/>
      <c r="BR9" s="31"/>
      <c r="BS9" s="31"/>
      <c r="BT9" s="31"/>
      <c r="BU9" s="31"/>
      <c r="BV9" s="31"/>
      <c r="BW9" s="31"/>
      <c r="BX9" s="31"/>
      <c r="BY9" s="31"/>
      <c r="BZ9" s="31"/>
      <c r="CA9" s="31"/>
      <c r="CB9" s="31"/>
      <c r="CC9" s="31"/>
      <c r="CD9" s="31"/>
      <c r="CE9" s="31"/>
      <c r="CF9" s="31"/>
      <c r="CG9" s="31"/>
      <c r="CH9" s="31"/>
      <c r="CI9" s="31"/>
      <c r="CJ9" s="35"/>
    </row>
    <row r="10" spans="1:88" ht="52.8" x14ac:dyDescent="0.25">
      <c r="B10" s="56">
        <f t="shared" si="0"/>
        <v>4</v>
      </c>
      <c r="C10" s="91" t="s">
        <v>316</v>
      </c>
      <c r="D10" s="26" t="s">
        <v>317</v>
      </c>
      <c r="E10" s="26" t="s">
        <v>104</v>
      </c>
      <c r="F10" s="26">
        <v>2</v>
      </c>
      <c r="G10" s="36"/>
      <c r="H10" s="82">
        <v>0.16504251594768818</v>
      </c>
      <c r="I10" s="82">
        <v>0.16685669846140599</v>
      </c>
      <c r="J10" s="82">
        <v>0.16867088097512378</v>
      </c>
      <c r="K10" s="82">
        <v>0.1704850634888416</v>
      </c>
      <c r="L10" s="82">
        <v>0.17229924600255941</v>
      </c>
      <c r="M10" s="82">
        <v>0.17402852853364392</v>
      </c>
      <c r="N10" s="82">
        <v>0.17575781106472838</v>
      </c>
      <c r="O10" s="82">
        <v>0.17748709359581288</v>
      </c>
      <c r="P10" s="82">
        <v>0.17921637612689734</v>
      </c>
      <c r="Q10" s="82">
        <v>0.18094565865798184</v>
      </c>
      <c r="R10" s="82">
        <v>0.18405766913148724</v>
      </c>
      <c r="S10" s="82">
        <v>0.18716967960499264</v>
      </c>
      <c r="T10" s="82">
        <v>0.19028169007849804</v>
      </c>
      <c r="U10" s="82">
        <v>0.19339370055200344</v>
      </c>
      <c r="V10" s="82">
        <v>0.19650571102550884</v>
      </c>
      <c r="W10" s="82">
        <v>0.20380948549960962</v>
      </c>
      <c r="X10" s="82">
        <v>0.21111325997371039</v>
      </c>
      <c r="Y10" s="82">
        <v>0.21841703444781119</v>
      </c>
      <c r="Z10" s="82">
        <v>0.22572080892191193</v>
      </c>
      <c r="AA10" s="82">
        <v>0.23302458339601273</v>
      </c>
      <c r="AB10" s="82">
        <v>0.23037236785006987</v>
      </c>
      <c r="AC10" s="82">
        <v>0.22772015230412707</v>
      </c>
      <c r="AD10" s="82">
        <v>0.22506793675818421</v>
      </c>
      <c r="AE10" s="82">
        <v>0.2224157212122414</v>
      </c>
      <c r="AF10" s="82">
        <v>0.21976350566629854</v>
      </c>
      <c r="AG10" s="83">
        <v>0.22090537060300369</v>
      </c>
      <c r="AH10" s="83">
        <v>0.22204723553970887</v>
      </c>
      <c r="AI10" s="83">
        <v>0.22318910047641402</v>
      </c>
      <c r="AJ10" s="83">
        <v>0.2243309654131192</v>
      </c>
      <c r="AK10" s="83">
        <v>0.22547283034982435</v>
      </c>
      <c r="AL10" s="83">
        <v>0.22772679583324179</v>
      </c>
      <c r="AM10" s="83">
        <v>0.22998076131665923</v>
      </c>
      <c r="AN10" s="83">
        <v>0.2322347268000767</v>
      </c>
      <c r="AO10" s="83">
        <v>0.23448869228349417</v>
      </c>
      <c r="AP10" s="83">
        <v>0.23674265776691161</v>
      </c>
      <c r="AQ10" s="83">
        <v>0.23867914878974333</v>
      </c>
      <c r="AR10" s="83">
        <v>0.24061563981257503</v>
      </c>
      <c r="AS10" s="83">
        <v>0.24255213083540675</v>
      </c>
      <c r="AT10" s="83">
        <v>0.24448862185823844</v>
      </c>
      <c r="AU10" s="83">
        <v>0.24642511288107016</v>
      </c>
      <c r="AV10" s="83">
        <v>0.24739865839908204</v>
      </c>
      <c r="AW10" s="83">
        <v>0.24837220391709389</v>
      </c>
      <c r="AX10" s="83">
        <v>0.24934574943510571</v>
      </c>
      <c r="AY10" s="83">
        <v>0.25031929495311755</v>
      </c>
      <c r="AZ10" s="83">
        <v>0.25129284047112943</v>
      </c>
      <c r="BA10" s="83">
        <v>0.2541326110860892</v>
      </c>
      <c r="BB10" s="83">
        <v>0.25697238170104891</v>
      </c>
      <c r="BC10" s="83">
        <v>0.25981215231600868</v>
      </c>
      <c r="BD10" s="83">
        <v>0.2626519229309684</v>
      </c>
      <c r="BE10" s="83">
        <v>0.26549169354592816</v>
      </c>
      <c r="BF10" s="31"/>
      <c r="BG10" s="31"/>
      <c r="BH10" s="31"/>
      <c r="BI10" s="31"/>
      <c r="BJ10" s="31"/>
      <c r="BK10" s="31"/>
      <c r="BL10" s="31"/>
      <c r="BM10" s="31"/>
      <c r="BN10" s="31"/>
      <c r="BO10" s="31"/>
      <c r="BP10" s="31"/>
      <c r="BQ10" s="31"/>
      <c r="BR10" s="31"/>
      <c r="BS10" s="31"/>
      <c r="BT10" s="31"/>
      <c r="BU10" s="31"/>
      <c r="BV10" s="31"/>
      <c r="BW10" s="31"/>
      <c r="BX10" s="31"/>
      <c r="BY10" s="31"/>
      <c r="BZ10" s="31"/>
      <c r="CA10" s="31"/>
      <c r="CB10" s="31"/>
      <c r="CC10" s="31"/>
      <c r="CD10" s="31"/>
      <c r="CE10" s="31"/>
      <c r="CF10" s="31"/>
      <c r="CG10" s="31"/>
      <c r="CH10" s="31"/>
      <c r="CI10" s="31"/>
      <c r="CJ10" s="35"/>
    </row>
    <row r="11" spans="1:88" ht="52.8" x14ac:dyDescent="0.25">
      <c r="B11" s="56">
        <f t="shared" si="0"/>
        <v>5</v>
      </c>
      <c r="C11" s="91" t="s">
        <v>318</v>
      </c>
      <c r="D11" s="26" t="s">
        <v>319</v>
      </c>
      <c r="E11" s="26" t="s">
        <v>104</v>
      </c>
      <c r="F11" s="26">
        <v>2</v>
      </c>
      <c r="G11" s="36"/>
      <c r="H11" s="84">
        <v>2.6170914896833204</v>
      </c>
      <c r="I11" s="84">
        <v>2.5970002981519142</v>
      </c>
      <c r="J11" s="84">
        <v>2.5791702438141488</v>
      </c>
      <c r="K11" s="84">
        <v>2.5599018500452497</v>
      </c>
      <c r="L11" s="84">
        <v>2.5433058690356205</v>
      </c>
      <c r="M11" s="84">
        <v>2.5499965054614733</v>
      </c>
      <c r="N11" s="84">
        <v>2.5364533854803524</v>
      </c>
      <c r="O11" s="84">
        <v>1.1863124069486937</v>
      </c>
      <c r="P11" s="84">
        <v>0.99324036776026736</v>
      </c>
      <c r="Q11" s="84">
        <v>1.1078077661081238</v>
      </c>
      <c r="R11" s="84">
        <v>1.0779901281117406</v>
      </c>
      <c r="S11" s="84">
        <v>1.0481724901153573</v>
      </c>
      <c r="T11" s="84">
        <v>1.018354852118974</v>
      </c>
      <c r="U11" s="84">
        <v>0.98853721412259077</v>
      </c>
      <c r="V11" s="84">
        <v>0.95871957612620751</v>
      </c>
      <c r="W11" s="84">
        <v>0.93376959773801926</v>
      </c>
      <c r="X11" s="84">
        <v>0.90881961934983102</v>
      </c>
      <c r="Y11" s="84">
        <v>0.88386964096164378</v>
      </c>
      <c r="Z11" s="84">
        <v>0.85891966257345642</v>
      </c>
      <c r="AA11" s="84">
        <v>0.83396968418526818</v>
      </c>
      <c r="AB11" s="84">
        <v>0.81987396708308558</v>
      </c>
      <c r="AC11" s="84">
        <v>0.80577824998090386</v>
      </c>
      <c r="AD11" s="84">
        <v>0.79168253287872115</v>
      </c>
      <c r="AE11" s="84">
        <v>0.77758681577653943</v>
      </c>
      <c r="AF11" s="84">
        <v>0.76349109867435683</v>
      </c>
      <c r="AG11" s="85">
        <v>0.75615977260240341</v>
      </c>
      <c r="AH11" s="85">
        <v>0.748828446530451</v>
      </c>
      <c r="AI11" s="85">
        <v>0.74149712045849758</v>
      </c>
      <c r="AJ11" s="85">
        <v>0.73416579438654517</v>
      </c>
      <c r="AK11" s="85">
        <v>0.72683446831459175</v>
      </c>
      <c r="AL11" s="85">
        <v>0.70029473383164009</v>
      </c>
      <c r="AM11" s="85">
        <v>0.67375499934868854</v>
      </c>
      <c r="AN11" s="85">
        <v>0.64721526486573511</v>
      </c>
      <c r="AO11" s="85">
        <v>0.62067553038278356</v>
      </c>
      <c r="AP11" s="85">
        <v>0.5941357958998319</v>
      </c>
      <c r="AQ11" s="85">
        <v>0.58703788618481689</v>
      </c>
      <c r="AR11" s="85">
        <v>0.57993997646980178</v>
      </c>
      <c r="AS11" s="85">
        <v>0.57284206675478677</v>
      </c>
      <c r="AT11" s="85">
        <v>0.56574415703977166</v>
      </c>
      <c r="AU11" s="85">
        <v>0.55864624732475754</v>
      </c>
      <c r="AV11" s="85">
        <v>0.54419839545768978</v>
      </c>
      <c r="AW11" s="85">
        <v>0.52975054359062113</v>
      </c>
      <c r="AX11" s="85">
        <v>0.51530269172355347</v>
      </c>
      <c r="AY11" s="85">
        <v>0.5008548398564866</v>
      </c>
      <c r="AZ11" s="85">
        <v>0.48640698798941795</v>
      </c>
      <c r="BA11" s="85">
        <v>0.46626981494798103</v>
      </c>
      <c r="BB11" s="85">
        <v>0.44613264190654417</v>
      </c>
      <c r="BC11" s="85">
        <v>0.42599546886510725</v>
      </c>
      <c r="BD11" s="85">
        <v>0.40585829582367128</v>
      </c>
      <c r="BE11" s="85">
        <v>0.38572112278223436</v>
      </c>
      <c r="BF11" s="35"/>
      <c r="BG11" s="35"/>
      <c r="BH11" s="35"/>
      <c r="BI11" s="35"/>
      <c r="BJ11" s="35"/>
      <c r="BK11" s="35"/>
      <c r="BL11" s="35"/>
      <c r="BM11" s="35"/>
      <c r="BN11" s="35"/>
      <c r="BO11" s="35"/>
      <c r="BP11" s="35"/>
      <c r="BQ11" s="35"/>
      <c r="BR11" s="35"/>
      <c r="BS11" s="35"/>
      <c r="BT11" s="35"/>
      <c r="BU11" s="35"/>
      <c r="BV11" s="35"/>
      <c r="BW11" s="35"/>
      <c r="BX11" s="35"/>
      <c r="BY11" s="35"/>
      <c r="BZ11" s="35"/>
      <c r="CA11" s="35"/>
      <c r="CB11" s="35"/>
      <c r="CC11" s="35"/>
      <c r="CD11" s="35"/>
      <c r="CE11" s="35"/>
      <c r="CF11" s="35"/>
      <c r="CG11" s="35"/>
      <c r="CH11" s="35"/>
      <c r="CI11" s="35"/>
      <c r="CJ11" s="35"/>
    </row>
    <row r="12" spans="1:88" ht="13.95" customHeight="1" x14ac:dyDescent="0.25"/>
    <row r="13" spans="1:88" ht="13.95" customHeight="1" x14ac:dyDescent="0.25"/>
    <row r="14" spans="1:88" ht="13.95" customHeight="1" x14ac:dyDescent="0.25"/>
    <row r="15" spans="1:88" ht="13.95" customHeight="1" x14ac:dyDescent="0.25">
      <c r="B15" s="45" t="s">
        <v>117</v>
      </c>
    </row>
    <row r="16" spans="1:88" ht="13.95" customHeight="1" x14ac:dyDescent="0.25"/>
    <row r="17" spans="2:9" ht="13.95" customHeight="1" x14ac:dyDescent="0.25">
      <c r="B17" s="46"/>
      <c r="C17" t="s">
        <v>118</v>
      </c>
    </row>
    <row r="18" spans="2:9" ht="13.95" customHeight="1" x14ac:dyDescent="0.25"/>
    <row r="19" spans="2:9" ht="13.95" customHeight="1" x14ac:dyDescent="0.25">
      <c r="B19" s="47"/>
      <c r="C19" t="s">
        <v>119</v>
      </c>
    </row>
    <row r="20" spans="2:9" ht="13.95" customHeight="1" x14ac:dyDescent="0.25"/>
    <row r="21" spans="2:9" ht="13.95" customHeight="1" x14ac:dyDescent="0.25"/>
    <row r="22" spans="2:9" ht="13.95" customHeight="1" x14ac:dyDescent="0.25"/>
    <row r="23" spans="2:9" ht="13.95" customHeight="1" x14ac:dyDescent="0.3">
      <c r="B23" s="124" t="s">
        <v>320</v>
      </c>
      <c r="C23" s="125"/>
      <c r="D23" s="125"/>
      <c r="E23" s="125"/>
      <c r="F23" s="125"/>
      <c r="G23" s="125"/>
      <c r="H23" s="125"/>
      <c r="I23" s="126"/>
    </row>
    <row r="24" spans="2:9" ht="13.95" customHeight="1" x14ac:dyDescent="0.25"/>
    <row r="25" spans="2:9" s="6" customFormat="1" x14ac:dyDescent="0.25">
      <c r="B25" s="48" t="s">
        <v>72</v>
      </c>
      <c r="C25" s="127" t="s">
        <v>122</v>
      </c>
      <c r="D25" s="127"/>
      <c r="E25" s="127"/>
      <c r="F25" s="127"/>
      <c r="G25" s="127"/>
      <c r="H25" s="127"/>
      <c r="I25" s="127"/>
    </row>
    <row r="26" spans="2:9" s="6" customFormat="1" ht="72.45" customHeight="1" x14ac:dyDescent="0.25">
      <c r="B26" s="49">
        <v>1</v>
      </c>
      <c r="C26" s="115" t="s">
        <v>321</v>
      </c>
      <c r="D26" s="116"/>
      <c r="E26" s="116"/>
      <c r="F26" s="116"/>
      <c r="G26" s="116"/>
      <c r="H26" s="116"/>
      <c r="I26" s="116"/>
    </row>
    <row r="27" spans="2:9" s="6" customFormat="1" ht="54" customHeight="1" x14ac:dyDescent="0.25">
      <c r="B27" s="49">
        <v>2</v>
      </c>
      <c r="C27" s="115" t="s">
        <v>322</v>
      </c>
      <c r="D27" s="116"/>
      <c r="E27" s="116"/>
      <c r="F27" s="116"/>
      <c r="G27" s="116"/>
      <c r="H27" s="116"/>
      <c r="I27" s="116"/>
    </row>
    <row r="28" spans="2:9" s="6" customFormat="1" ht="54" customHeight="1" x14ac:dyDescent="0.25">
      <c r="B28" s="49">
        <v>3</v>
      </c>
      <c r="C28" s="115" t="s">
        <v>323</v>
      </c>
      <c r="D28" s="116"/>
      <c r="E28" s="116"/>
      <c r="F28" s="116"/>
      <c r="G28" s="116"/>
      <c r="H28" s="116"/>
      <c r="I28" s="116"/>
    </row>
    <row r="29" spans="2:9" s="6" customFormat="1" ht="54" customHeight="1" x14ac:dyDescent="0.25">
      <c r="B29" s="49">
        <v>4</v>
      </c>
      <c r="C29" s="115" t="s">
        <v>324</v>
      </c>
      <c r="D29" s="116"/>
      <c r="E29" s="116"/>
      <c r="F29" s="116"/>
      <c r="G29" s="116"/>
      <c r="H29" s="116"/>
      <c r="I29" s="116"/>
    </row>
    <row r="30" spans="2:9" s="6" customFormat="1" ht="54" customHeight="1" x14ac:dyDescent="0.25">
      <c r="B30" s="49">
        <v>5</v>
      </c>
      <c r="C30" s="115" t="s">
        <v>325</v>
      </c>
      <c r="D30" s="116"/>
      <c r="E30" s="116"/>
      <c r="F30" s="116"/>
      <c r="G30" s="116"/>
      <c r="H30" s="116"/>
      <c r="I30" s="116"/>
    </row>
    <row r="31" spans="2:9" ht="54" customHeight="1" x14ac:dyDescent="0.25"/>
    <row r="32" spans="2:9" ht="54" customHeight="1" x14ac:dyDescent="0.25"/>
    <row r="33" ht="54" customHeight="1" x14ac:dyDescent="0.25"/>
    <row r="34" ht="54" customHeight="1" x14ac:dyDescent="0.25"/>
    <row r="35" ht="54" customHeight="1" x14ac:dyDescent="0.25"/>
    <row r="36" ht="54" customHeight="1" x14ac:dyDescent="0.25"/>
    <row r="37" ht="54" customHeight="1" x14ac:dyDescent="0.25"/>
    <row r="38" ht="54" customHeight="1" x14ac:dyDescent="0.25"/>
    <row r="39" ht="54" customHeight="1" x14ac:dyDescent="0.25"/>
    <row r="40" ht="54" customHeight="1" x14ac:dyDescent="0.25"/>
    <row r="41" ht="54" customHeight="1" x14ac:dyDescent="0.25"/>
    <row r="42" ht="54" customHeight="1" x14ac:dyDescent="0.25"/>
    <row r="43" ht="54" customHeight="1" x14ac:dyDescent="0.25"/>
    <row r="44" ht="54" customHeight="1" x14ac:dyDescent="0.25"/>
    <row r="45" ht="54" customHeight="1" x14ac:dyDescent="0.25"/>
    <row r="46" ht="54" customHeight="1" x14ac:dyDescent="0.25"/>
    <row r="47" ht="54" customHeight="1" x14ac:dyDescent="0.25"/>
    <row r="48" x14ac:dyDescent="0.25"/>
    <row r="49" x14ac:dyDescent="0.25"/>
    <row r="50" x14ac:dyDescent="0.25"/>
    <row r="51" x14ac:dyDescent="0.25"/>
    <row r="52" x14ac:dyDescent="0.25"/>
    <row r="53" x14ac:dyDescent="0.25"/>
  </sheetData>
  <mergeCells count="13">
    <mergeCell ref="C29:I29"/>
    <mergeCell ref="C30:I30"/>
    <mergeCell ref="H5:AF5"/>
    <mergeCell ref="B3:C3"/>
    <mergeCell ref="D3:F3"/>
    <mergeCell ref="D4:F4"/>
    <mergeCell ref="C25:I25"/>
    <mergeCell ref="C26:I26"/>
    <mergeCell ref="AG5:CJ5"/>
    <mergeCell ref="B1:F1"/>
    <mergeCell ref="B23:I23"/>
    <mergeCell ref="C27:I27"/>
    <mergeCell ref="C28:I28"/>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rgb="FF857362"/>
  </sheetPr>
  <dimension ref="A1:DE45"/>
  <sheetViews>
    <sheetView showGridLines="0" zoomScaleNormal="100" workbookViewId="0">
      <selection activeCell="H9" sqref="H9"/>
    </sheetView>
  </sheetViews>
  <sheetFormatPr defaultColWidth="0" defaultRowHeight="13.8" zeroHeight="1" x14ac:dyDescent="0.25"/>
  <cols>
    <col min="1" max="1" width="2.59765625" customWidth="1"/>
    <col min="2" max="2" width="4.09765625" customWidth="1"/>
    <col min="3" max="3" width="70.59765625" customWidth="1"/>
    <col min="4" max="4" width="16.59765625" customWidth="1"/>
    <col min="5" max="5" width="14.59765625" customWidth="1"/>
    <col min="6" max="6" width="5.59765625" customWidth="1"/>
    <col min="7" max="7" width="2.59765625" customWidth="1"/>
    <col min="8" max="109" width="8.69921875" customWidth="1"/>
    <col min="110" max="16384" width="8.69921875" hidden="1"/>
  </cols>
  <sheetData>
    <row r="1" spans="1:88" ht="24" x14ac:dyDescent="0.25">
      <c r="B1" s="1" t="s">
        <v>326</v>
      </c>
      <c r="C1" s="1"/>
      <c r="D1" s="21"/>
      <c r="E1" s="22"/>
      <c r="F1" s="21"/>
      <c r="G1" s="23"/>
    </row>
    <row r="2" spans="1:88" ht="14.4" thickBot="1" x14ac:dyDescent="0.3">
      <c r="A2" s="23"/>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c r="BY2" s="23"/>
      <c r="BZ2" s="23"/>
      <c r="CA2" s="23"/>
      <c r="CB2" s="23"/>
      <c r="CC2" s="23"/>
      <c r="CD2" s="23"/>
      <c r="CE2" s="23"/>
      <c r="CF2" s="23"/>
      <c r="CG2" s="23"/>
      <c r="CH2" s="23"/>
      <c r="CI2" s="23"/>
      <c r="CJ2" s="23"/>
    </row>
    <row r="3" spans="1:88" ht="16.8" thickBot="1" x14ac:dyDescent="0.3">
      <c r="A3" s="23"/>
      <c r="B3" s="120" t="s">
        <v>3</v>
      </c>
      <c r="C3" s="121"/>
      <c r="D3" s="130" t="str">
        <f>'Cover sheet'!C5</f>
        <v>Southern Water</v>
      </c>
      <c r="E3" s="131"/>
      <c r="F3" s="132"/>
      <c r="G3" s="36"/>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c r="BY3" s="23"/>
      <c r="BZ3" s="23"/>
      <c r="CA3" s="23"/>
      <c r="CB3" s="23"/>
      <c r="CC3" s="23"/>
      <c r="CD3" s="23"/>
      <c r="CE3" s="23"/>
      <c r="CF3" s="23"/>
      <c r="CG3" s="23"/>
      <c r="CH3" s="23"/>
      <c r="CI3" s="23"/>
      <c r="CJ3" s="23"/>
    </row>
    <row r="4" spans="1:88" ht="16.8" thickBot="1" x14ac:dyDescent="0.3">
      <c r="A4" s="23"/>
      <c r="B4" s="120" t="s">
        <v>6</v>
      </c>
      <c r="C4" s="121"/>
      <c r="D4" s="130" t="str">
        <f>'Cover sheet'!C6</f>
        <v>Hampshire Kingsclere</v>
      </c>
      <c r="E4" s="131"/>
      <c r="F4" s="132"/>
      <c r="G4" s="36"/>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3"/>
      <c r="BS4" s="23"/>
      <c r="BT4" s="23"/>
      <c r="BU4" s="23"/>
      <c r="BV4" s="23"/>
      <c r="BW4" s="23"/>
      <c r="BX4" s="23"/>
      <c r="BY4" s="23"/>
      <c r="BZ4" s="23"/>
      <c r="CA4" s="23"/>
      <c r="CB4" s="23"/>
      <c r="CC4" s="23"/>
      <c r="CD4" s="23"/>
      <c r="CE4" s="23"/>
      <c r="CF4" s="23"/>
      <c r="CG4" s="23"/>
      <c r="CH4" s="23"/>
      <c r="CI4" s="23"/>
      <c r="CJ4" s="23"/>
    </row>
    <row r="5" spans="1:88" ht="15.6" thickBot="1" x14ac:dyDescent="0.4">
      <c r="A5" s="23"/>
      <c r="B5" s="23"/>
      <c r="C5" s="25"/>
      <c r="D5" s="25"/>
      <c r="E5" s="23"/>
      <c r="F5" s="23"/>
      <c r="G5" s="36"/>
      <c r="H5" s="134" t="s">
        <v>154</v>
      </c>
      <c r="I5" s="134"/>
      <c r="J5" s="134"/>
      <c r="K5" s="134"/>
      <c r="L5" s="134"/>
      <c r="M5" s="134"/>
      <c r="N5" s="134"/>
      <c r="O5" s="134"/>
      <c r="P5" s="134"/>
      <c r="Q5" s="134"/>
      <c r="R5" s="134"/>
      <c r="S5" s="134"/>
      <c r="T5" s="134"/>
      <c r="U5" s="134"/>
      <c r="V5" s="134"/>
      <c r="W5" s="134"/>
      <c r="X5" s="134"/>
      <c r="Y5" s="134"/>
      <c r="Z5" s="134"/>
      <c r="AA5" s="134"/>
      <c r="AB5" s="134"/>
      <c r="AC5" s="134"/>
      <c r="AD5" s="134"/>
      <c r="AE5" s="134"/>
      <c r="AF5" s="134"/>
      <c r="AG5" s="123" t="s">
        <v>155</v>
      </c>
      <c r="AH5" s="123"/>
      <c r="AI5" s="123"/>
      <c r="AJ5" s="123"/>
      <c r="AK5" s="123"/>
      <c r="AL5" s="123"/>
      <c r="AM5" s="123"/>
      <c r="AN5" s="123"/>
      <c r="AO5" s="123"/>
      <c r="AP5" s="123"/>
      <c r="AQ5" s="123"/>
      <c r="AR5" s="123"/>
      <c r="AS5" s="123"/>
      <c r="AT5" s="123"/>
      <c r="AU5" s="123"/>
      <c r="AV5" s="123"/>
      <c r="AW5" s="123"/>
      <c r="AX5" s="123"/>
      <c r="AY5" s="123"/>
      <c r="AZ5" s="123"/>
      <c r="BA5" s="123"/>
      <c r="BB5" s="123"/>
      <c r="BC5" s="123"/>
      <c r="BD5" s="123"/>
      <c r="BE5" s="123"/>
      <c r="BF5" s="123"/>
      <c r="BG5" s="123"/>
      <c r="BH5" s="123"/>
      <c r="BI5" s="123"/>
      <c r="BJ5" s="123"/>
      <c r="BK5" s="123"/>
      <c r="BL5" s="123"/>
      <c r="BM5" s="123"/>
      <c r="BN5" s="123"/>
      <c r="BO5" s="123"/>
      <c r="BP5" s="123"/>
      <c r="BQ5" s="123"/>
      <c r="BR5" s="123"/>
      <c r="BS5" s="123"/>
      <c r="BT5" s="123"/>
      <c r="BU5" s="123"/>
      <c r="BV5" s="123"/>
      <c r="BW5" s="123"/>
      <c r="BX5" s="123"/>
      <c r="BY5" s="123"/>
      <c r="BZ5" s="123"/>
      <c r="CA5" s="123"/>
      <c r="CB5" s="123"/>
      <c r="CC5" s="123"/>
      <c r="CD5" s="123"/>
      <c r="CE5" s="123"/>
      <c r="CF5" s="123"/>
      <c r="CG5" s="123"/>
      <c r="CH5" s="123"/>
      <c r="CI5" s="123"/>
      <c r="CJ5" s="123"/>
    </row>
    <row r="6" spans="1:88" ht="14.4" thickBot="1" x14ac:dyDescent="0.3">
      <c r="B6" s="55" t="s">
        <v>72</v>
      </c>
      <c r="C6" s="17" t="s">
        <v>156</v>
      </c>
      <c r="D6" s="18" t="s">
        <v>74</v>
      </c>
      <c r="E6" s="18" t="s">
        <v>75</v>
      </c>
      <c r="F6" s="75" t="s">
        <v>76</v>
      </c>
      <c r="G6" s="36"/>
      <c r="H6" s="18" t="s">
        <v>157</v>
      </c>
      <c r="I6" s="18" t="s">
        <v>158</v>
      </c>
      <c r="J6" s="18" t="s">
        <v>159</v>
      </c>
      <c r="K6" s="18" t="s">
        <v>160</v>
      </c>
      <c r="L6" s="18" t="s">
        <v>161</v>
      </c>
      <c r="M6" s="18" t="s">
        <v>162</v>
      </c>
      <c r="N6" s="18" t="s">
        <v>163</v>
      </c>
      <c r="O6" s="18" t="s">
        <v>164</v>
      </c>
      <c r="P6" s="18" t="s">
        <v>165</v>
      </c>
      <c r="Q6" s="18" t="s">
        <v>166</v>
      </c>
      <c r="R6" s="18" t="s">
        <v>167</v>
      </c>
      <c r="S6" s="18" t="s">
        <v>168</v>
      </c>
      <c r="T6" s="18" t="s">
        <v>169</v>
      </c>
      <c r="U6" s="18" t="s">
        <v>170</v>
      </c>
      <c r="V6" s="18" t="s">
        <v>171</v>
      </c>
      <c r="W6" s="18" t="s">
        <v>172</v>
      </c>
      <c r="X6" s="18" t="s">
        <v>173</v>
      </c>
      <c r="Y6" s="18" t="s">
        <v>174</v>
      </c>
      <c r="Z6" s="18" t="s">
        <v>175</v>
      </c>
      <c r="AA6" s="18" t="s">
        <v>176</v>
      </c>
      <c r="AB6" s="18" t="s">
        <v>177</v>
      </c>
      <c r="AC6" s="18" t="s">
        <v>178</v>
      </c>
      <c r="AD6" s="18" t="s">
        <v>179</v>
      </c>
      <c r="AE6" s="18" t="s">
        <v>180</v>
      </c>
      <c r="AF6" s="18" t="s">
        <v>181</v>
      </c>
      <c r="AG6" s="18" t="s">
        <v>182</v>
      </c>
      <c r="AH6" s="18" t="s">
        <v>183</v>
      </c>
      <c r="AI6" s="18" t="s">
        <v>184</v>
      </c>
      <c r="AJ6" s="18" t="s">
        <v>185</v>
      </c>
      <c r="AK6" s="18" t="s">
        <v>186</v>
      </c>
      <c r="AL6" s="18" t="s">
        <v>187</v>
      </c>
      <c r="AM6" s="18" t="s">
        <v>188</v>
      </c>
      <c r="AN6" s="18" t="s">
        <v>189</v>
      </c>
      <c r="AO6" s="18" t="s">
        <v>190</v>
      </c>
      <c r="AP6" s="18" t="s">
        <v>191</v>
      </c>
      <c r="AQ6" s="18" t="s">
        <v>192</v>
      </c>
      <c r="AR6" s="18" t="s">
        <v>193</v>
      </c>
      <c r="AS6" s="18" t="s">
        <v>194</v>
      </c>
      <c r="AT6" s="18" t="s">
        <v>195</v>
      </c>
      <c r="AU6" s="18" t="s">
        <v>196</v>
      </c>
      <c r="AV6" s="18" t="s">
        <v>197</v>
      </c>
      <c r="AW6" s="18" t="s">
        <v>198</v>
      </c>
      <c r="AX6" s="18" t="s">
        <v>199</v>
      </c>
      <c r="AY6" s="18" t="s">
        <v>200</v>
      </c>
      <c r="AZ6" s="18" t="s">
        <v>201</v>
      </c>
      <c r="BA6" s="18" t="s">
        <v>202</v>
      </c>
      <c r="BB6" s="18" t="s">
        <v>203</v>
      </c>
      <c r="BC6" s="18" t="s">
        <v>204</v>
      </c>
      <c r="BD6" s="18" t="s">
        <v>205</v>
      </c>
      <c r="BE6" s="18" t="s">
        <v>206</v>
      </c>
      <c r="BF6" s="18" t="s">
        <v>207</v>
      </c>
      <c r="BG6" s="18" t="s">
        <v>208</v>
      </c>
      <c r="BH6" s="18" t="s">
        <v>209</v>
      </c>
      <c r="BI6" s="18" t="s">
        <v>210</v>
      </c>
      <c r="BJ6" s="18" t="s">
        <v>211</v>
      </c>
      <c r="BK6" s="18" t="s">
        <v>212</v>
      </c>
      <c r="BL6" s="18" t="s">
        <v>213</v>
      </c>
      <c r="BM6" s="18" t="s">
        <v>214</v>
      </c>
      <c r="BN6" s="18" t="s">
        <v>215</v>
      </c>
      <c r="BO6" s="18" t="s">
        <v>216</v>
      </c>
      <c r="BP6" s="18" t="s">
        <v>217</v>
      </c>
      <c r="BQ6" s="18" t="s">
        <v>218</v>
      </c>
      <c r="BR6" s="18" t="s">
        <v>219</v>
      </c>
      <c r="BS6" s="18" t="s">
        <v>220</v>
      </c>
      <c r="BT6" s="18" t="s">
        <v>221</v>
      </c>
      <c r="BU6" s="18" t="s">
        <v>222</v>
      </c>
      <c r="BV6" s="18" t="s">
        <v>223</v>
      </c>
      <c r="BW6" s="18" t="s">
        <v>224</v>
      </c>
      <c r="BX6" s="18" t="s">
        <v>225</v>
      </c>
      <c r="BY6" s="18" t="s">
        <v>226</v>
      </c>
      <c r="BZ6" s="18" t="s">
        <v>227</v>
      </c>
      <c r="CA6" s="18" t="s">
        <v>228</v>
      </c>
      <c r="CB6" s="18" t="s">
        <v>229</v>
      </c>
      <c r="CC6" s="18" t="s">
        <v>230</v>
      </c>
      <c r="CD6" s="18" t="s">
        <v>231</v>
      </c>
      <c r="CE6" s="18" t="s">
        <v>232</v>
      </c>
      <c r="CF6" s="18" t="s">
        <v>233</v>
      </c>
      <c r="CG6" s="18" t="s">
        <v>234</v>
      </c>
      <c r="CH6" s="18" t="s">
        <v>235</v>
      </c>
      <c r="CI6" s="18" t="s">
        <v>236</v>
      </c>
      <c r="CJ6" s="18" t="s">
        <v>237</v>
      </c>
    </row>
    <row r="7" spans="1:88" ht="51.75" customHeight="1" x14ac:dyDescent="0.25">
      <c r="B7" s="56">
        <v>1</v>
      </c>
      <c r="C7" s="28" t="s">
        <v>327</v>
      </c>
      <c r="D7" s="29" t="s">
        <v>328</v>
      </c>
      <c r="E7" s="29" t="s">
        <v>104</v>
      </c>
      <c r="F7" s="29">
        <v>2</v>
      </c>
      <c r="G7" s="36"/>
      <c r="H7" s="82">
        <v>9.1751153911019721</v>
      </c>
      <c r="I7" s="82">
        <v>9.1707212102856239</v>
      </c>
      <c r="J7" s="82">
        <v>9.1702696886730024</v>
      </c>
      <c r="K7" s="82">
        <v>9.1681820049906193</v>
      </c>
      <c r="L7" s="82">
        <v>9.1720065934314228</v>
      </c>
      <c r="M7" s="82">
        <v>9.175711093611385</v>
      </c>
      <c r="N7" s="82">
        <v>9.1764728356758312</v>
      </c>
      <c r="O7" s="82">
        <v>7.8343915442366292</v>
      </c>
      <c r="P7" s="82">
        <v>7.6419312227081413</v>
      </c>
      <c r="Q7" s="82">
        <v>7.7780359630984552</v>
      </c>
      <c r="R7" s="82">
        <v>7.7644546974413444</v>
      </c>
      <c r="S7" s="82">
        <v>7.7505291598675043</v>
      </c>
      <c r="T7" s="82">
        <v>7.7377817622660334</v>
      </c>
      <c r="U7" s="82">
        <v>7.7190038638094194</v>
      </c>
      <c r="V7" s="82">
        <v>7.7101111504683963</v>
      </c>
      <c r="W7" s="82">
        <v>7.7086434021777501</v>
      </c>
      <c r="X7" s="82">
        <v>7.704675580162446</v>
      </c>
      <c r="Y7" s="82">
        <v>7.7037939677917002</v>
      </c>
      <c r="Z7" s="82">
        <v>7.7031155132756899</v>
      </c>
      <c r="AA7" s="82">
        <v>7.7025593608590119</v>
      </c>
      <c r="AB7" s="82">
        <v>7.702353954895095</v>
      </c>
      <c r="AC7" s="82">
        <v>7.703713407937629</v>
      </c>
      <c r="AD7" s="82">
        <v>7.7047425080868175</v>
      </c>
      <c r="AE7" s="82">
        <v>7.7045201245686608</v>
      </c>
      <c r="AF7" s="82">
        <v>7.7053305813935697</v>
      </c>
      <c r="AG7" s="83">
        <v>7.7152167885080924</v>
      </c>
      <c r="AH7" s="83">
        <v>7.7241631262303869</v>
      </c>
      <c r="AI7" s="83">
        <v>7.7332099908523873</v>
      </c>
      <c r="AJ7" s="83">
        <v>7.7423408688054334</v>
      </c>
      <c r="AK7" s="83">
        <v>7.7515409923842036</v>
      </c>
      <c r="AL7" s="83">
        <v>7.7427008134432773</v>
      </c>
      <c r="AM7" s="83">
        <v>7.7333768887186753</v>
      </c>
      <c r="AN7" s="83">
        <v>7.7232905671865293</v>
      </c>
      <c r="AO7" s="83">
        <v>7.7132126302655184</v>
      </c>
      <c r="AP7" s="83">
        <v>7.7031345137303546</v>
      </c>
      <c r="AQ7" s="83">
        <v>7.7121728176715312</v>
      </c>
      <c r="AR7" s="83">
        <v>7.7207842503227893</v>
      </c>
      <c r="AS7" s="83">
        <v>7.7293523863998015</v>
      </c>
      <c r="AT7" s="83">
        <v>7.7378911122926199</v>
      </c>
      <c r="AU7" s="83">
        <v>7.7463951127991066</v>
      </c>
      <c r="AV7" s="83">
        <v>7.746546641892289</v>
      </c>
      <c r="AW7" s="83">
        <v>7.746654138500416</v>
      </c>
      <c r="AX7" s="83">
        <v>7.7467135219934296</v>
      </c>
      <c r="AY7" s="83">
        <v>7.7467210431930429</v>
      </c>
      <c r="AZ7" s="83">
        <v>7.7466732519776835</v>
      </c>
      <c r="BA7" s="83">
        <v>7.7427438725084867</v>
      </c>
      <c r="BB7" s="83">
        <v>7.7387530659877628</v>
      </c>
      <c r="BC7" s="83">
        <v>7.7346981197661311</v>
      </c>
      <c r="BD7" s="83">
        <v>7.7305765232194581</v>
      </c>
      <c r="BE7" s="83">
        <v>7.726385949703543</v>
      </c>
      <c r="BF7" s="31"/>
      <c r="BG7" s="31"/>
      <c r="BH7" s="31"/>
      <c r="BI7" s="31"/>
      <c r="BJ7" s="31"/>
      <c r="BK7" s="31"/>
      <c r="BL7" s="31"/>
      <c r="BM7" s="31"/>
      <c r="BN7" s="31"/>
      <c r="BO7" s="31"/>
      <c r="BP7" s="31"/>
      <c r="BQ7" s="31"/>
      <c r="BR7" s="31"/>
      <c r="BS7" s="31"/>
      <c r="BT7" s="31"/>
      <c r="BU7" s="31"/>
      <c r="BV7" s="31"/>
      <c r="BW7" s="31"/>
      <c r="BX7" s="31"/>
      <c r="BY7" s="31"/>
      <c r="BZ7" s="31"/>
      <c r="CA7" s="31"/>
      <c r="CB7" s="31"/>
      <c r="CC7" s="31"/>
      <c r="CD7" s="31"/>
      <c r="CE7" s="31"/>
      <c r="CF7" s="31"/>
      <c r="CG7" s="31"/>
      <c r="CH7" s="31"/>
      <c r="CI7" s="31"/>
      <c r="CJ7" s="32"/>
    </row>
    <row r="8" spans="1:88" ht="57.45" customHeight="1" x14ac:dyDescent="0.25">
      <c r="B8" s="56">
        <v>2</v>
      </c>
      <c r="C8" s="91" t="s">
        <v>246</v>
      </c>
      <c r="D8" s="26" t="s">
        <v>329</v>
      </c>
      <c r="E8" s="26" t="s">
        <v>104</v>
      </c>
      <c r="F8" s="26">
        <v>2</v>
      </c>
      <c r="G8" s="36"/>
      <c r="H8" s="82">
        <v>0.08</v>
      </c>
      <c r="I8" s="82">
        <v>0.08</v>
      </c>
      <c r="J8" s="82">
        <v>0.08</v>
      </c>
      <c r="K8" s="82">
        <v>0.08</v>
      </c>
      <c r="L8" s="82">
        <v>0.08</v>
      </c>
      <c r="M8" s="82">
        <v>0.08</v>
      </c>
      <c r="N8" s="82">
        <v>0.08</v>
      </c>
      <c r="O8" s="82">
        <v>0.08</v>
      </c>
      <c r="P8" s="82">
        <v>0.08</v>
      </c>
      <c r="Q8" s="82">
        <v>0.08</v>
      </c>
      <c r="R8" s="82">
        <v>0.08</v>
      </c>
      <c r="S8" s="82">
        <v>0.08</v>
      </c>
      <c r="T8" s="82">
        <v>0.08</v>
      </c>
      <c r="U8" s="82">
        <v>0.08</v>
      </c>
      <c r="V8" s="82">
        <v>0.08</v>
      </c>
      <c r="W8" s="82">
        <v>0.08</v>
      </c>
      <c r="X8" s="82">
        <v>0.08</v>
      </c>
      <c r="Y8" s="82">
        <v>0.08</v>
      </c>
      <c r="Z8" s="82">
        <v>0.08</v>
      </c>
      <c r="AA8" s="82">
        <v>0.08</v>
      </c>
      <c r="AB8" s="82">
        <v>0.08</v>
      </c>
      <c r="AC8" s="82">
        <v>0.08</v>
      </c>
      <c r="AD8" s="82">
        <v>0.08</v>
      </c>
      <c r="AE8" s="82">
        <v>0.08</v>
      </c>
      <c r="AF8" s="82">
        <v>0.08</v>
      </c>
      <c r="AG8" s="83">
        <v>0.08</v>
      </c>
      <c r="AH8" s="83">
        <v>0.08</v>
      </c>
      <c r="AI8" s="83">
        <v>0.08</v>
      </c>
      <c r="AJ8" s="83">
        <v>0.08</v>
      </c>
      <c r="AK8" s="83">
        <v>0.08</v>
      </c>
      <c r="AL8" s="83">
        <v>0.08</v>
      </c>
      <c r="AM8" s="83">
        <v>0.08</v>
      </c>
      <c r="AN8" s="83">
        <v>0.08</v>
      </c>
      <c r="AO8" s="83">
        <v>0.08</v>
      </c>
      <c r="AP8" s="83">
        <v>0.08</v>
      </c>
      <c r="AQ8" s="83">
        <v>0.08</v>
      </c>
      <c r="AR8" s="83">
        <v>0.08</v>
      </c>
      <c r="AS8" s="83">
        <v>0.08</v>
      </c>
      <c r="AT8" s="83">
        <v>0.08</v>
      </c>
      <c r="AU8" s="83">
        <v>0.08</v>
      </c>
      <c r="AV8" s="83">
        <v>0.08</v>
      </c>
      <c r="AW8" s="83">
        <v>0.08</v>
      </c>
      <c r="AX8" s="83">
        <v>0.08</v>
      </c>
      <c r="AY8" s="83">
        <v>0.08</v>
      </c>
      <c r="AZ8" s="83">
        <v>0.08</v>
      </c>
      <c r="BA8" s="83">
        <v>0.08</v>
      </c>
      <c r="BB8" s="83">
        <v>0.08</v>
      </c>
      <c r="BC8" s="83">
        <v>0.08</v>
      </c>
      <c r="BD8" s="83">
        <v>0.08</v>
      </c>
      <c r="BE8" s="83">
        <v>0.08</v>
      </c>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5"/>
    </row>
    <row r="9" spans="1:88" ht="59.7" customHeight="1" x14ac:dyDescent="0.25">
      <c r="B9" s="56">
        <v>3</v>
      </c>
      <c r="C9" s="91" t="s">
        <v>248</v>
      </c>
      <c r="D9" s="26" t="s">
        <v>330</v>
      </c>
      <c r="E9" s="26" t="s">
        <v>104</v>
      </c>
      <c r="F9" s="26">
        <v>2</v>
      </c>
      <c r="G9" s="36"/>
      <c r="H9" s="84">
        <v>0.14328145130425282</v>
      </c>
      <c r="I9" s="84">
        <v>0.14328145130425282</v>
      </c>
      <c r="J9" s="84">
        <v>0.14328145130425282</v>
      </c>
      <c r="K9" s="84">
        <v>0.14328145130425282</v>
      </c>
      <c r="L9" s="84">
        <v>0.14328145130425282</v>
      </c>
      <c r="M9" s="84">
        <v>0.12190714149616742</v>
      </c>
      <c r="N9" s="84">
        <v>0.12190714149616742</v>
      </c>
      <c r="O9" s="84">
        <v>0.12190714149616742</v>
      </c>
      <c r="P9" s="84">
        <v>0.12190714149616742</v>
      </c>
      <c r="Q9" s="84">
        <v>0.12190714149616742</v>
      </c>
      <c r="R9" s="84">
        <v>0.12190714149616742</v>
      </c>
      <c r="S9" s="84">
        <v>0.12190714149616742</v>
      </c>
      <c r="T9" s="84">
        <v>0.12190714149616742</v>
      </c>
      <c r="U9" s="84">
        <v>0.12190714149616742</v>
      </c>
      <c r="V9" s="84">
        <v>0.12190714149616742</v>
      </c>
      <c r="W9" s="84">
        <v>0.12190714149616742</v>
      </c>
      <c r="X9" s="84">
        <v>0.12190714149616742</v>
      </c>
      <c r="Y9" s="84">
        <v>0.12190714149616742</v>
      </c>
      <c r="Z9" s="84">
        <v>0.12190714149616742</v>
      </c>
      <c r="AA9" s="84">
        <v>0.12190714149616742</v>
      </c>
      <c r="AB9" s="84">
        <v>0.12190714149616742</v>
      </c>
      <c r="AC9" s="84">
        <v>0.12190714149616742</v>
      </c>
      <c r="AD9" s="84">
        <v>0.12190714149616742</v>
      </c>
      <c r="AE9" s="84">
        <v>0.12190714149616742</v>
      </c>
      <c r="AF9" s="84">
        <v>0.12190714149616742</v>
      </c>
      <c r="AG9" s="85">
        <v>0.12190714149616742</v>
      </c>
      <c r="AH9" s="85">
        <v>0.12190714149616742</v>
      </c>
      <c r="AI9" s="85">
        <v>0.12190714149616742</v>
      </c>
      <c r="AJ9" s="85">
        <v>0.12190714149616742</v>
      </c>
      <c r="AK9" s="85">
        <v>0.12190714149616742</v>
      </c>
      <c r="AL9" s="85">
        <v>0.12190714149616742</v>
      </c>
      <c r="AM9" s="85">
        <v>0.12190714149616742</v>
      </c>
      <c r="AN9" s="85">
        <v>0.12190714149616742</v>
      </c>
      <c r="AO9" s="85">
        <v>0.12190714149616742</v>
      </c>
      <c r="AP9" s="85">
        <v>0.12190714149616742</v>
      </c>
      <c r="AQ9" s="85">
        <v>0.12190714149616742</v>
      </c>
      <c r="AR9" s="85">
        <v>0.12190714149616742</v>
      </c>
      <c r="AS9" s="85">
        <v>0.12190714149616742</v>
      </c>
      <c r="AT9" s="85">
        <v>0.12190714149616742</v>
      </c>
      <c r="AU9" s="85">
        <v>0.12190714149616742</v>
      </c>
      <c r="AV9" s="85">
        <v>0.12190714149616742</v>
      </c>
      <c r="AW9" s="85">
        <v>0.12190714149616742</v>
      </c>
      <c r="AX9" s="85">
        <v>0.12190714149616742</v>
      </c>
      <c r="AY9" s="85">
        <v>0.12190714149616742</v>
      </c>
      <c r="AZ9" s="85">
        <v>0.12190714149616742</v>
      </c>
      <c r="BA9" s="85">
        <v>0.12190714149616742</v>
      </c>
      <c r="BB9" s="85">
        <v>0.12190714149616742</v>
      </c>
      <c r="BC9" s="85">
        <v>0.12190714149616742</v>
      </c>
      <c r="BD9" s="85">
        <v>0.12190714149616742</v>
      </c>
      <c r="BE9" s="85">
        <v>0.12190714149616742</v>
      </c>
      <c r="BF9" s="35"/>
      <c r="BG9" s="35"/>
      <c r="BH9" s="35"/>
      <c r="BI9" s="35"/>
      <c r="BJ9" s="35"/>
      <c r="BK9" s="35"/>
      <c r="BL9" s="35"/>
      <c r="BM9" s="35"/>
      <c r="BN9" s="35"/>
      <c r="BO9" s="35"/>
      <c r="BP9" s="35"/>
      <c r="BQ9" s="35"/>
      <c r="BR9" s="35"/>
      <c r="BS9" s="35"/>
      <c r="BT9" s="35"/>
      <c r="BU9" s="35"/>
      <c r="BV9" s="35"/>
      <c r="BW9" s="35"/>
      <c r="BX9" s="35"/>
      <c r="BY9" s="35"/>
      <c r="BZ9" s="35"/>
      <c r="CA9" s="35"/>
      <c r="CB9" s="35"/>
      <c r="CC9" s="35"/>
      <c r="CD9" s="35"/>
      <c r="CE9" s="35"/>
      <c r="CF9" s="35"/>
      <c r="CG9" s="35"/>
      <c r="CH9" s="35"/>
      <c r="CI9" s="35"/>
      <c r="CJ9" s="35"/>
    </row>
    <row r="10" spans="1:88" x14ac:dyDescent="0.25"/>
    <row r="11" spans="1:88" x14ac:dyDescent="0.25"/>
    <row r="12" spans="1:88" x14ac:dyDescent="0.25"/>
    <row r="13" spans="1:88" x14ac:dyDescent="0.25">
      <c r="B13" s="45" t="s">
        <v>117</v>
      </c>
    </row>
    <row r="14" spans="1:88" x14ac:dyDescent="0.25"/>
    <row r="15" spans="1:88" x14ac:dyDescent="0.25">
      <c r="B15" s="46"/>
      <c r="C15" t="s">
        <v>118</v>
      </c>
    </row>
    <row r="16" spans="1:88" x14ac:dyDescent="0.25"/>
    <row r="17" spans="2:9" x14ac:dyDescent="0.25">
      <c r="B17" s="47"/>
      <c r="C17" t="s">
        <v>119</v>
      </c>
    </row>
    <row r="18" spans="2:9" x14ac:dyDescent="0.25"/>
    <row r="19" spans="2:9" x14ac:dyDescent="0.25"/>
    <row r="20" spans="2:9" x14ac:dyDescent="0.25"/>
    <row r="21" spans="2:9" ht="14.4" x14ac:dyDescent="0.3">
      <c r="B21" s="124" t="s">
        <v>331</v>
      </c>
      <c r="C21" s="125"/>
      <c r="D21" s="125"/>
      <c r="E21" s="125"/>
      <c r="F21" s="125"/>
      <c r="G21" s="125"/>
      <c r="H21" s="125"/>
      <c r="I21" s="126"/>
    </row>
    <row r="22" spans="2:9" x14ac:dyDescent="0.25"/>
    <row r="23" spans="2:9" s="6" customFormat="1" x14ac:dyDescent="0.25">
      <c r="B23" s="48" t="s">
        <v>72</v>
      </c>
      <c r="C23" s="127" t="s">
        <v>122</v>
      </c>
      <c r="D23" s="127"/>
      <c r="E23" s="127"/>
      <c r="F23" s="127"/>
      <c r="G23" s="127"/>
      <c r="H23" s="127"/>
      <c r="I23" s="127"/>
    </row>
    <row r="24" spans="2:9" s="6" customFormat="1" ht="75.45" customHeight="1" x14ac:dyDescent="0.25">
      <c r="B24" s="49">
        <v>1</v>
      </c>
      <c r="C24" s="115" t="s">
        <v>332</v>
      </c>
      <c r="D24" s="116"/>
      <c r="E24" s="116"/>
      <c r="F24" s="116"/>
      <c r="G24" s="116"/>
      <c r="H24" s="116"/>
      <c r="I24" s="116"/>
    </row>
    <row r="25" spans="2:9" s="6" customFormat="1" ht="118.5" customHeight="1" x14ac:dyDescent="0.25">
      <c r="B25" s="49">
        <v>2</v>
      </c>
      <c r="C25" s="115" t="s">
        <v>333</v>
      </c>
      <c r="D25" s="116"/>
      <c r="E25" s="116"/>
      <c r="F25" s="116"/>
      <c r="G25" s="116"/>
      <c r="H25" s="116"/>
      <c r="I25" s="116"/>
    </row>
    <row r="26" spans="2:9" s="6" customFormat="1" ht="85.5" customHeight="1" x14ac:dyDescent="0.25">
      <c r="B26" s="49">
        <v>3</v>
      </c>
      <c r="C26" s="115" t="s">
        <v>334</v>
      </c>
      <c r="D26" s="116"/>
      <c r="E26" s="116"/>
      <c r="F26" s="116"/>
      <c r="G26" s="116"/>
      <c r="H26" s="116"/>
      <c r="I26" s="116"/>
    </row>
    <row r="27" spans="2:9" x14ac:dyDescent="0.25"/>
    <row r="28" spans="2:9" x14ac:dyDescent="0.25"/>
    <row r="29" spans="2:9" x14ac:dyDescent="0.25"/>
    <row r="30" spans="2:9" x14ac:dyDescent="0.25"/>
    <row r="31" spans="2:9" x14ac:dyDescent="0.25"/>
    <row r="32" spans="2:9" x14ac:dyDescent="0.25"/>
    <row r="33" x14ac:dyDescent="0.25"/>
    <row r="34" x14ac:dyDescent="0.25"/>
    <row r="35" x14ac:dyDescent="0.25"/>
    <row r="36" x14ac:dyDescent="0.25"/>
    <row r="37" x14ac:dyDescent="0.25"/>
    <row r="38" x14ac:dyDescent="0.25"/>
    <row r="39" x14ac:dyDescent="0.25"/>
    <row r="40" x14ac:dyDescent="0.25"/>
    <row r="41" x14ac:dyDescent="0.25"/>
    <row r="42" x14ac:dyDescent="0.25"/>
    <row r="43" x14ac:dyDescent="0.25"/>
    <row r="44" x14ac:dyDescent="0.25"/>
    <row r="45" x14ac:dyDescent="0.25"/>
  </sheetData>
  <mergeCells count="11">
    <mergeCell ref="C26:I26"/>
    <mergeCell ref="B3:C3"/>
    <mergeCell ref="B4:C4"/>
    <mergeCell ref="D3:F3"/>
    <mergeCell ref="D4:F4"/>
    <mergeCell ref="H5:AF5"/>
    <mergeCell ref="AG5:CJ5"/>
    <mergeCell ref="B21:I21"/>
    <mergeCell ref="C23:I23"/>
    <mergeCell ref="C24:I24"/>
    <mergeCell ref="C25:I25"/>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rgb="FF857362"/>
  </sheetPr>
  <dimension ref="A1:DF67"/>
  <sheetViews>
    <sheetView showGridLines="0" zoomScaleNormal="100" workbookViewId="0">
      <pane xSplit="6" ySplit="6" topLeftCell="G7" activePane="bottomRight" state="frozen"/>
      <selection pane="topRight" activeCell="E12" sqref="E12"/>
      <selection pane="bottomLeft" activeCell="E12" sqref="E12"/>
      <selection pane="bottomRight" activeCell="C11" sqref="C11"/>
    </sheetView>
  </sheetViews>
  <sheetFormatPr defaultColWidth="0" defaultRowHeight="13.8" zeroHeight="1" x14ac:dyDescent="0.25"/>
  <cols>
    <col min="1" max="1" width="1.69921875" customWidth="1"/>
    <col min="2" max="2" width="4.09765625" customWidth="1"/>
    <col min="3" max="3" width="70.59765625" customWidth="1"/>
    <col min="4" max="4" width="16.59765625" customWidth="1"/>
    <col min="5" max="5" width="14.59765625" customWidth="1"/>
    <col min="6" max="6" width="5.59765625" customWidth="1"/>
    <col min="7" max="7" width="3.19921875" customWidth="1"/>
    <col min="8" max="109" width="8.69921875" customWidth="1"/>
    <col min="110" max="110" width="0" hidden="1" customWidth="1"/>
    <col min="111" max="16384" width="8.69921875" hidden="1"/>
  </cols>
  <sheetData>
    <row r="1" spans="2:88" ht="22.5" customHeight="1" x14ac:dyDescent="0.25">
      <c r="B1" s="108" t="s">
        <v>335</v>
      </c>
      <c r="C1" s="108"/>
      <c r="D1" s="108"/>
      <c r="E1" s="108"/>
      <c r="F1" s="108"/>
      <c r="G1" s="23"/>
    </row>
    <row r="2" spans="2:88" ht="14.4" thickBot="1" x14ac:dyDescent="0.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c r="BY2" s="23"/>
      <c r="BZ2" s="23"/>
      <c r="CA2" s="23"/>
      <c r="CB2" s="23"/>
      <c r="CC2" s="23"/>
      <c r="CD2" s="23"/>
      <c r="CE2" s="23"/>
      <c r="CF2" s="23"/>
      <c r="CG2" s="23"/>
      <c r="CH2" s="23"/>
      <c r="CI2" s="23"/>
      <c r="CJ2" s="23"/>
    </row>
    <row r="3" spans="2:88" ht="16.8" thickBot="1" x14ac:dyDescent="0.3">
      <c r="B3" s="120" t="s">
        <v>3</v>
      </c>
      <c r="C3" s="121"/>
      <c r="D3" s="130" t="str">
        <f>'Cover sheet'!C5</f>
        <v>Southern Water</v>
      </c>
      <c r="E3" s="131"/>
      <c r="F3" s="132"/>
      <c r="G3" s="36"/>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c r="BY3" s="23"/>
      <c r="BZ3" s="23"/>
      <c r="CA3" s="23"/>
      <c r="CB3" s="23"/>
      <c r="CC3" s="23"/>
      <c r="CD3" s="23"/>
      <c r="CE3" s="23"/>
      <c r="CF3" s="23"/>
      <c r="CG3" s="23"/>
      <c r="CH3" s="23"/>
      <c r="CI3" s="23"/>
      <c r="CJ3" s="23"/>
    </row>
    <row r="4" spans="2:88" ht="16.8" thickBot="1" x14ac:dyDescent="0.3">
      <c r="B4" s="120" t="s">
        <v>6</v>
      </c>
      <c r="C4" s="121"/>
      <c r="D4" s="130" t="str">
        <f>'Cover sheet'!C6</f>
        <v>Hampshire Kingsclere</v>
      </c>
      <c r="E4" s="131"/>
      <c r="F4" s="132"/>
      <c r="G4" s="36"/>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3"/>
      <c r="BS4" s="23"/>
      <c r="BT4" s="23"/>
      <c r="BU4" s="23"/>
      <c r="BV4" s="23"/>
      <c r="BW4" s="23"/>
      <c r="BX4" s="23"/>
      <c r="BY4" s="23"/>
      <c r="BZ4" s="23"/>
      <c r="CA4" s="23"/>
      <c r="CB4" s="23"/>
      <c r="CC4" s="23"/>
      <c r="CD4" s="23"/>
      <c r="CE4" s="23"/>
      <c r="CF4" s="23"/>
      <c r="CG4" s="23"/>
      <c r="CH4" s="23"/>
      <c r="CI4" s="23"/>
      <c r="CJ4" s="23"/>
    </row>
    <row r="5" spans="2:88" ht="15.6" thickBot="1" x14ac:dyDescent="0.4">
      <c r="C5" s="25"/>
      <c r="D5" s="25"/>
      <c r="E5" s="23"/>
      <c r="F5" s="23"/>
      <c r="G5" s="36"/>
      <c r="H5" s="134" t="s">
        <v>154</v>
      </c>
      <c r="I5" s="134"/>
      <c r="J5" s="134"/>
      <c r="K5" s="134"/>
      <c r="L5" s="134"/>
      <c r="M5" s="134"/>
      <c r="N5" s="134"/>
      <c r="O5" s="134"/>
      <c r="P5" s="134"/>
      <c r="Q5" s="134"/>
      <c r="R5" s="134"/>
      <c r="S5" s="134"/>
      <c r="T5" s="134"/>
      <c r="U5" s="134"/>
      <c r="V5" s="134"/>
      <c r="W5" s="134"/>
      <c r="X5" s="134"/>
      <c r="Y5" s="134"/>
      <c r="Z5" s="134"/>
      <c r="AA5" s="134"/>
      <c r="AB5" s="134"/>
      <c r="AC5" s="134"/>
      <c r="AD5" s="134"/>
      <c r="AE5" s="134"/>
      <c r="AF5" s="134"/>
      <c r="AG5" s="123" t="s">
        <v>155</v>
      </c>
      <c r="AH5" s="123"/>
      <c r="AI5" s="123"/>
      <c r="AJ5" s="123"/>
      <c r="AK5" s="123"/>
      <c r="AL5" s="123"/>
      <c r="AM5" s="123"/>
      <c r="AN5" s="123"/>
      <c r="AO5" s="123"/>
      <c r="AP5" s="123"/>
      <c r="AQ5" s="123"/>
      <c r="AR5" s="123"/>
      <c r="AS5" s="123"/>
      <c r="AT5" s="123"/>
      <c r="AU5" s="123"/>
      <c r="AV5" s="123"/>
      <c r="AW5" s="123"/>
      <c r="AX5" s="123"/>
      <c r="AY5" s="123"/>
      <c r="AZ5" s="123"/>
      <c r="BA5" s="123"/>
      <c r="BB5" s="123"/>
      <c r="BC5" s="123"/>
      <c r="BD5" s="123"/>
      <c r="BE5" s="123"/>
      <c r="BF5" s="123"/>
      <c r="BG5" s="123"/>
      <c r="BH5" s="123"/>
      <c r="BI5" s="123"/>
      <c r="BJ5" s="123"/>
      <c r="BK5" s="123"/>
      <c r="BL5" s="123"/>
      <c r="BM5" s="123"/>
      <c r="BN5" s="123"/>
      <c r="BO5" s="123"/>
      <c r="BP5" s="123"/>
      <c r="BQ5" s="123"/>
      <c r="BR5" s="123"/>
      <c r="BS5" s="123"/>
      <c r="BT5" s="123"/>
      <c r="BU5" s="123"/>
      <c r="BV5" s="123"/>
      <c r="BW5" s="123"/>
      <c r="BX5" s="123"/>
      <c r="BY5" s="123"/>
      <c r="BZ5" s="123"/>
      <c r="CA5" s="123"/>
      <c r="CB5" s="123"/>
      <c r="CC5" s="123"/>
      <c r="CD5" s="123"/>
      <c r="CE5" s="123"/>
      <c r="CF5" s="123"/>
      <c r="CG5" s="123"/>
      <c r="CH5" s="123"/>
      <c r="CI5" s="123"/>
      <c r="CJ5" s="123"/>
    </row>
    <row r="6" spans="2:88" ht="14.4" thickBot="1" x14ac:dyDescent="0.3">
      <c r="B6" s="55" t="s">
        <v>72</v>
      </c>
      <c r="C6" s="17" t="s">
        <v>156</v>
      </c>
      <c r="D6" s="18" t="s">
        <v>74</v>
      </c>
      <c r="E6" s="18" t="s">
        <v>75</v>
      </c>
      <c r="F6" s="75" t="s">
        <v>76</v>
      </c>
      <c r="G6" s="36"/>
      <c r="H6" s="18" t="s">
        <v>157</v>
      </c>
      <c r="I6" s="18" t="s">
        <v>158</v>
      </c>
      <c r="J6" s="18" t="s">
        <v>159</v>
      </c>
      <c r="K6" s="18" t="s">
        <v>160</v>
      </c>
      <c r="L6" s="18" t="s">
        <v>161</v>
      </c>
      <c r="M6" s="18" t="s">
        <v>162</v>
      </c>
      <c r="N6" s="18" t="s">
        <v>163</v>
      </c>
      <c r="O6" s="18" t="s">
        <v>164</v>
      </c>
      <c r="P6" s="18" t="s">
        <v>165</v>
      </c>
      <c r="Q6" s="18" t="s">
        <v>166</v>
      </c>
      <c r="R6" s="18" t="s">
        <v>167</v>
      </c>
      <c r="S6" s="18" t="s">
        <v>168</v>
      </c>
      <c r="T6" s="18" t="s">
        <v>169</v>
      </c>
      <c r="U6" s="18" t="s">
        <v>170</v>
      </c>
      <c r="V6" s="18" t="s">
        <v>171</v>
      </c>
      <c r="W6" s="18" t="s">
        <v>172</v>
      </c>
      <c r="X6" s="18" t="s">
        <v>173</v>
      </c>
      <c r="Y6" s="18" t="s">
        <v>174</v>
      </c>
      <c r="Z6" s="18" t="s">
        <v>175</v>
      </c>
      <c r="AA6" s="18" t="s">
        <v>176</v>
      </c>
      <c r="AB6" s="18" t="s">
        <v>177</v>
      </c>
      <c r="AC6" s="18" t="s">
        <v>178</v>
      </c>
      <c r="AD6" s="18" t="s">
        <v>179</v>
      </c>
      <c r="AE6" s="18" t="s">
        <v>180</v>
      </c>
      <c r="AF6" s="18" t="s">
        <v>181</v>
      </c>
      <c r="AG6" s="18" t="s">
        <v>182</v>
      </c>
      <c r="AH6" s="18" t="s">
        <v>183</v>
      </c>
      <c r="AI6" s="18" t="s">
        <v>184</v>
      </c>
      <c r="AJ6" s="18" t="s">
        <v>185</v>
      </c>
      <c r="AK6" s="18" t="s">
        <v>186</v>
      </c>
      <c r="AL6" s="18" t="s">
        <v>187</v>
      </c>
      <c r="AM6" s="18" t="s">
        <v>188</v>
      </c>
      <c r="AN6" s="18" t="s">
        <v>189</v>
      </c>
      <c r="AO6" s="18" t="s">
        <v>190</v>
      </c>
      <c r="AP6" s="18" t="s">
        <v>191</v>
      </c>
      <c r="AQ6" s="18" t="s">
        <v>192</v>
      </c>
      <c r="AR6" s="18" t="s">
        <v>193</v>
      </c>
      <c r="AS6" s="18" t="s">
        <v>194</v>
      </c>
      <c r="AT6" s="18" t="s">
        <v>195</v>
      </c>
      <c r="AU6" s="18" t="s">
        <v>196</v>
      </c>
      <c r="AV6" s="18" t="s">
        <v>197</v>
      </c>
      <c r="AW6" s="18" t="s">
        <v>198</v>
      </c>
      <c r="AX6" s="18" t="s">
        <v>199</v>
      </c>
      <c r="AY6" s="18" t="s">
        <v>200</v>
      </c>
      <c r="AZ6" s="18" t="s">
        <v>201</v>
      </c>
      <c r="BA6" s="18" t="s">
        <v>202</v>
      </c>
      <c r="BB6" s="18" t="s">
        <v>203</v>
      </c>
      <c r="BC6" s="18" t="s">
        <v>204</v>
      </c>
      <c r="BD6" s="18" t="s">
        <v>205</v>
      </c>
      <c r="BE6" s="18" t="s">
        <v>206</v>
      </c>
      <c r="BF6" s="18" t="s">
        <v>207</v>
      </c>
      <c r="BG6" s="18" t="s">
        <v>208</v>
      </c>
      <c r="BH6" s="18" t="s">
        <v>209</v>
      </c>
      <c r="BI6" s="18" t="s">
        <v>210</v>
      </c>
      <c r="BJ6" s="18" t="s">
        <v>211</v>
      </c>
      <c r="BK6" s="18" t="s">
        <v>212</v>
      </c>
      <c r="BL6" s="18" t="s">
        <v>213</v>
      </c>
      <c r="BM6" s="18" t="s">
        <v>214</v>
      </c>
      <c r="BN6" s="18" t="s">
        <v>215</v>
      </c>
      <c r="BO6" s="18" t="s">
        <v>216</v>
      </c>
      <c r="BP6" s="18" t="s">
        <v>217</v>
      </c>
      <c r="BQ6" s="18" t="s">
        <v>218</v>
      </c>
      <c r="BR6" s="18" t="s">
        <v>219</v>
      </c>
      <c r="BS6" s="18" t="s">
        <v>220</v>
      </c>
      <c r="BT6" s="18" t="s">
        <v>221</v>
      </c>
      <c r="BU6" s="18" t="s">
        <v>222</v>
      </c>
      <c r="BV6" s="18" t="s">
        <v>223</v>
      </c>
      <c r="BW6" s="18" t="s">
        <v>224</v>
      </c>
      <c r="BX6" s="18" t="s">
        <v>225</v>
      </c>
      <c r="BY6" s="18" t="s">
        <v>226</v>
      </c>
      <c r="BZ6" s="18" t="s">
        <v>227</v>
      </c>
      <c r="CA6" s="18" t="s">
        <v>228</v>
      </c>
      <c r="CB6" s="18" t="s">
        <v>229</v>
      </c>
      <c r="CC6" s="18" t="s">
        <v>230</v>
      </c>
      <c r="CD6" s="18" t="s">
        <v>231</v>
      </c>
      <c r="CE6" s="18" t="s">
        <v>232</v>
      </c>
      <c r="CF6" s="18" t="s">
        <v>233</v>
      </c>
      <c r="CG6" s="18" t="s">
        <v>234</v>
      </c>
      <c r="CH6" s="18" t="s">
        <v>235</v>
      </c>
      <c r="CI6" s="18" t="s">
        <v>236</v>
      </c>
      <c r="CJ6" s="18" t="s">
        <v>237</v>
      </c>
    </row>
    <row r="7" spans="2:88" ht="52.8" x14ac:dyDescent="0.25">
      <c r="B7" s="56">
        <v>1</v>
      </c>
      <c r="C7" s="28" t="s">
        <v>258</v>
      </c>
      <c r="D7" s="29" t="s">
        <v>336</v>
      </c>
      <c r="E7" s="29" t="s">
        <v>104</v>
      </c>
      <c r="F7" s="29">
        <v>2</v>
      </c>
      <c r="H7" s="82">
        <v>0.73118746415922442</v>
      </c>
      <c r="I7" s="82">
        <v>0.7325855281442325</v>
      </c>
      <c r="J7" s="82">
        <v>0.73398359212924058</v>
      </c>
      <c r="K7" s="82">
        <v>0.73538165611424866</v>
      </c>
      <c r="L7" s="82">
        <v>0.73677972009925674</v>
      </c>
      <c r="M7" s="82">
        <v>0.73817778408426482</v>
      </c>
      <c r="N7" s="82">
        <v>0.7395758480692729</v>
      </c>
      <c r="O7" s="82">
        <v>0.74097391205428098</v>
      </c>
      <c r="P7" s="82">
        <v>0.74237197603928906</v>
      </c>
      <c r="Q7" s="82">
        <v>0.74377004002429714</v>
      </c>
      <c r="R7" s="82">
        <v>0.74516810400930522</v>
      </c>
      <c r="S7" s="82">
        <v>0.7465661679943133</v>
      </c>
      <c r="T7" s="82">
        <v>0.74796423197932138</v>
      </c>
      <c r="U7" s="82">
        <v>0.74936229596432946</v>
      </c>
      <c r="V7" s="82">
        <v>0.75076035994933754</v>
      </c>
      <c r="W7" s="82">
        <v>0.75215842393434562</v>
      </c>
      <c r="X7" s="82">
        <v>0.7535564879193537</v>
      </c>
      <c r="Y7" s="82">
        <v>0.75495455190436178</v>
      </c>
      <c r="Z7" s="82">
        <v>0.75635261588936986</v>
      </c>
      <c r="AA7" s="82">
        <v>0.75775067987437794</v>
      </c>
      <c r="AB7" s="82">
        <v>0.75914874385938602</v>
      </c>
      <c r="AC7" s="82">
        <v>0.7605468078443941</v>
      </c>
      <c r="AD7" s="82">
        <v>0.76194487182940218</v>
      </c>
      <c r="AE7" s="82">
        <v>0.76334293581441026</v>
      </c>
      <c r="AF7" s="82">
        <v>0.76474099979941834</v>
      </c>
      <c r="AG7" s="83">
        <v>0.76613906378442642</v>
      </c>
      <c r="AH7" s="83">
        <v>0.7675371277694345</v>
      </c>
      <c r="AI7" s="83">
        <v>0.76893519175444269</v>
      </c>
      <c r="AJ7" s="83">
        <v>0.77033325573945066</v>
      </c>
      <c r="AK7" s="83">
        <v>0.77173131972445874</v>
      </c>
      <c r="AL7" s="83">
        <v>0.77312938370946682</v>
      </c>
      <c r="AM7" s="83">
        <v>0.7745274476944749</v>
      </c>
      <c r="AN7" s="83">
        <v>0.77592551167948298</v>
      </c>
      <c r="AO7" s="83">
        <v>0.77732357566449106</v>
      </c>
      <c r="AP7" s="83">
        <v>0.77872163964949914</v>
      </c>
      <c r="AQ7" s="83">
        <v>0.78011970363450722</v>
      </c>
      <c r="AR7" s="83">
        <v>0.7815177676195153</v>
      </c>
      <c r="AS7" s="83">
        <v>0.78291583160452338</v>
      </c>
      <c r="AT7" s="83">
        <v>0.78431389558953146</v>
      </c>
      <c r="AU7" s="83">
        <v>0.78571195957453954</v>
      </c>
      <c r="AV7" s="83">
        <v>0.78711002355954762</v>
      </c>
      <c r="AW7" s="83">
        <v>0.78850808754455559</v>
      </c>
      <c r="AX7" s="83">
        <v>0.78990615152956378</v>
      </c>
      <c r="AY7" s="83">
        <v>0.79130421551457186</v>
      </c>
      <c r="AZ7" s="83">
        <v>0.79270227949957994</v>
      </c>
      <c r="BA7" s="83">
        <v>0.79410034348458802</v>
      </c>
      <c r="BB7" s="83">
        <v>0.7954984074695961</v>
      </c>
      <c r="BC7" s="83">
        <v>0.79689647145460418</v>
      </c>
      <c r="BD7" s="83">
        <v>0.79829453543961226</v>
      </c>
      <c r="BE7" s="83">
        <v>0.79969259942462034</v>
      </c>
      <c r="BF7" s="31"/>
      <c r="BG7" s="31"/>
      <c r="BH7" s="31"/>
      <c r="BI7" s="31"/>
      <c r="BJ7" s="31"/>
      <c r="BK7" s="31"/>
      <c r="BL7" s="31"/>
      <c r="BM7" s="31"/>
      <c r="BN7" s="31"/>
      <c r="BO7" s="31"/>
      <c r="BP7" s="31"/>
      <c r="BQ7" s="31"/>
      <c r="BR7" s="31"/>
      <c r="BS7" s="31"/>
      <c r="BT7" s="31"/>
      <c r="BU7" s="31"/>
      <c r="BV7" s="31"/>
      <c r="BW7" s="31"/>
      <c r="BX7" s="31"/>
      <c r="BY7" s="31"/>
      <c r="BZ7" s="31"/>
      <c r="CA7" s="31"/>
      <c r="CB7" s="31"/>
      <c r="CC7" s="31"/>
      <c r="CD7" s="31"/>
      <c r="CE7" s="31"/>
      <c r="CF7" s="31"/>
      <c r="CG7" s="31"/>
      <c r="CH7" s="31"/>
      <c r="CI7" s="31"/>
      <c r="CJ7" s="32"/>
    </row>
    <row r="8" spans="2:88" ht="52.8" x14ac:dyDescent="0.25">
      <c r="B8" s="56">
        <v>2</v>
      </c>
      <c r="C8" s="91" t="s">
        <v>260</v>
      </c>
      <c r="D8" s="26" t="s">
        <v>337</v>
      </c>
      <c r="E8" s="26" t="s">
        <v>104</v>
      </c>
      <c r="F8" s="26">
        <v>2</v>
      </c>
      <c r="H8" s="82">
        <v>4.4035846602113703E-2</v>
      </c>
      <c r="I8" s="82">
        <v>4.4120045161582369E-2</v>
      </c>
      <c r="J8" s="82">
        <v>4.4204243721051036E-2</v>
      </c>
      <c r="K8" s="82">
        <v>4.4288442280519702E-2</v>
      </c>
      <c r="L8" s="82">
        <v>4.4372640839988368E-2</v>
      </c>
      <c r="M8" s="82">
        <v>4.4456839399457035E-2</v>
      </c>
      <c r="N8" s="82">
        <v>4.4541037958925701E-2</v>
      </c>
      <c r="O8" s="82">
        <v>4.4625236518394368E-2</v>
      </c>
      <c r="P8" s="82">
        <v>4.4709435077863034E-2</v>
      </c>
      <c r="Q8" s="82">
        <v>4.4793633637331701E-2</v>
      </c>
      <c r="R8" s="82">
        <v>4.4877832196800367E-2</v>
      </c>
      <c r="S8" s="82">
        <v>4.4962030756269034E-2</v>
      </c>
      <c r="T8" s="82">
        <v>4.50462293157377E-2</v>
      </c>
      <c r="U8" s="82">
        <v>4.5130427875206366E-2</v>
      </c>
      <c r="V8" s="82">
        <v>4.5214626434675033E-2</v>
      </c>
      <c r="W8" s="82">
        <v>4.5298824994143699E-2</v>
      </c>
      <c r="X8" s="82">
        <v>4.5383023553612366E-2</v>
      </c>
      <c r="Y8" s="82">
        <v>4.5467222113081032E-2</v>
      </c>
      <c r="Z8" s="82">
        <v>4.5551420672549699E-2</v>
      </c>
      <c r="AA8" s="82">
        <v>4.5635619232018365E-2</v>
      </c>
      <c r="AB8" s="82">
        <v>4.5719817791487032E-2</v>
      </c>
      <c r="AC8" s="82">
        <v>4.5804016350955698E-2</v>
      </c>
      <c r="AD8" s="82">
        <v>4.5888214910424364E-2</v>
      </c>
      <c r="AE8" s="82">
        <v>4.5972413469893031E-2</v>
      </c>
      <c r="AF8" s="82">
        <v>4.6056612029361697E-2</v>
      </c>
      <c r="AG8" s="83">
        <v>4.6140810588830364E-2</v>
      </c>
      <c r="AH8" s="83">
        <v>4.622500914829903E-2</v>
      </c>
      <c r="AI8" s="83">
        <v>4.6309207707767697E-2</v>
      </c>
      <c r="AJ8" s="83">
        <v>4.6393406267236363E-2</v>
      </c>
      <c r="AK8" s="83">
        <v>4.647760482670503E-2</v>
      </c>
      <c r="AL8" s="83">
        <v>4.6561803386173696E-2</v>
      </c>
      <c r="AM8" s="83">
        <v>4.6646001945642362E-2</v>
      </c>
      <c r="AN8" s="83">
        <v>4.6730200505111029E-2</v>
      </c>
      <c r="AO8" s="83">
        <v>4.6814399064579695E-2</v>
      </c>
      <c r="AP8" s="83">
        <v>4.6898597624048362E-2</v>
      </c>
      <c r="AQ8" s="83">
        <v>4.6982796183517028E-2</v>
      </c>
      <c r="AR8" s="83">
        <v>4.7066994742985695E-2</v>
      </c>
      <c r="AS8" s="83">
        <v>4.7151193302454361E-2</v>
      </c>
      <c r="AT8" s="83">
        <v>4.7235391861923028E-2</v>
      </c>
      <c r="AU8" s="83">
        <v>4.7319590421391694E-2</v>
      </c>
      <c r="AV8" s="83">
        <v>4.740378898086036E-2</v>
      </c>
      <c r="AW8" s="83">
        <v>4.7487987540329027E-2</v>
      </c>
      <c r="AX8" s="83">
        <v>4.7572186099797693E-2</v>
      </c>
      <c r="AY8" s="83">
        <v>4.765638465926636E-2</v>
      </c>
      <c r="AZ8" s="83">
        <v>4.7740583218735026E-2</v>
      </c>
      <c r="BA8" s="83">
        <v>4.7824781778203693E-2</v>
      </c>
      <c r="BB8" s="83">
        <v>4.7908980337672359E-2</v>
      </c>
      <c r="BC8" s="83">
        <v>4.7993178897141026E-2</v>
      </c>
      <c r="BD8" s="83">
        <v>4.8077377456609692E-2</v>
      </c>
      <c r="BE8" s="83">
        <v>4.8161576016078358E-2</v>
      </c>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5"/>
    </row>
    <row r="9" spans="2:88" ht="52.8" x14ac:dyDescent="0.25">
      <c r="B9" s="56">
        <v>3</v>
      </c>
      <c r="C9" s="91" t="s">
        <v>262</v>
      </c>
      <c r="D9" s="26" t="s">
        <v>338</v>
      </c>
      <c r="E9" s="26" t="s">
        <v>104</v>
      </c>
      <c r="F9" s="26">
        <v>2</v>
      </c>
      <c r="H9" s="82">
        <v>2.8543417015154331</v>
      </c>
      <c r="I9" s="82">
        <v>2.8450763685447349</v>
      </c>
      <c r="J9" s="82">
        <v>2.8365241806247852</v>
      </c>
      <c r="K9" s="82">
        <v>2.8270485258078137</v>
      </c>
      <c r="L9" s="82">
        <v>2.8201508021747745</v>
      </c>
      <c r="M9" s="82">
        <v>2.8110331050580437</v>
      </c>
      <c r="N9" s="82">
        <v>2.8071728742795554</v>
      </c>
      <c r="O9" s="82">
        <v>2.786395134256443</v>
      </c>
      <c r="P9" s="82">
        <v>2.7574978810821311</v>
      </c>
      <c r="Q9" s="82">
        <v>2.7599215394545418</v>
      </c>
      <c r="R9" s="82">
        <v>2.6651788428105521</v>
      </c>
      <c r="S9" s="82">
        <v>2.6798259225245067</v>
      </c>
      <c r="T9" s="82">
        <v>2.6958482084074857</v>
      </c>
      <c r="U9" s="82">
        <v>2.7055917453102638</v>
      </c>
      <c r="V9" s="82">
        <v>2.7251960956121519</v>
      </c>
      <c r="W9" s="82">
        <v>2.6430531319544293</v>
      </c>
      <c r="X9" s="82">
        <v>2.658126386017952</v>
      </c>
      <c r="Y9" s="82">
        <v>2.676327658032605</v>
      </c>
      <c r="Z9" s="82">
        <v>2.6945892629662214</v>
      </c>
      <c r="AA9" s="82">
        <v>2.7128396857126904</v>
      </c>
      <c r="AB9" s="82">
        <v>2.6404461280896059</v>
      </c>
      <c r="AC9" s="82">
        <v>2.6595792595076992</v>
      </c>
      <c r="AD9" s="82">
        <v>2.6783212419386837</v>
      </c>
      <c r="AE9" s="82">
        <v>2.6957043794392996</v>
      </c>
      <c r="AF9" s="82">
        <v>2.714121773441398</v>
      </c>
      <c r="AG9" s="83">
        <v>2.6900426759074625</v>
      </c>
      <c r="AH9" s="83">
        <v>2.705147888997915</v>
      </c>
      <c r="AI9" s="83">
        <v>2.7203076119357865</v>
      </c>
      <c r="AJ9" s="83">
        <v>2.735508784265797</v>
      </c>
      <c r="AK9" s="83">
        <v>2.7507397405304381</v>
      </c>
      <c r="AL9" s="83">
        <v>2.7459900340312497</v>
      </c>
      <c r="AM9" s="83">
        <v>2.7607234006748174</v>
      </c>
      <c r="AN9" s="83">
        <v>2.7746639605854129</v>
      </c>
      <c r="AO9" s="83">
        <v>2.7885831356676469</v>
      </c>
      <c r="AP9" s="83">
        <v>2.802474240569472</v>
      </c>
      <c r="AQ9" s="83">
        <v>2.7963312359307184</v>
      </c>
      <c r="AR9" s="83">
        <v>2.8101494081311311</v>
      </c>
      <c r="AS9" s="83">
        <v>2.8239230847535097</v>
      </c>
      <c r="AT9" s="83">
        <v>2.8376477226990855</v>
      </c>
      <c r="AU9" s="83">
        <v>2.8513192179792566</v>
      </c>
      <c r="AV9" s="83">
        <v>2.8549338267672559</v>
      </c>
      <c r="AW9" s="83">
        <v>2.8684881277546856</v>
      </c>
      <c r="AX9" s="83">
        <v>2.8819789890447778</v>
      </c>
      <c r="AY9" s="83">
        <v>2.8954035389753674</v>
      </c>
      <c r="AZ9" s="83">
        <v>2.9087591403515476</v>
      </c>
      <c r="BA9" s="83">
        <v>2.9120433676418664</v>
      </c>
      <c r="BB9" s="83">
        <v>2.9252539867548517</v>
      </c>
      <c r="BC9" s="83">
        <v>2.9383889370661032</v>
      </c>
      <c r="BD9" s="83">
        <v>2.951446315411927</v>
      </c>
      <c r="BE9" s="83">
        <v>2.9644243618043737</v>
      </c>
      <c r="BF9" s="31"/>
      <c r="BG9" s="31"/>
      <c r="BH9" s="31"/>
      <c r="BI9" s="31"/>
      <c r="BJ9" s="31"/>
      <c r="BK9" s="31"/>
      <c r="BL9" s="31"/>
      <c r="BM9" s="31"/>
      <c r="BN9" s="31"/>
      <c r="BO9" s="31"/>
      <c r="BP9" s="31"/>
      <c r="BQ9" s="31"/>
      <c r="BR9" s="31"/>
      <c r="BS9" s="31"/>
      <c r="BT9" s="31"/>
      <c r="BU9" s="31"/>
      <c r="BV9" s="31"/>
      <c r="BW9" s="31"/>
      <c r="BX9" s="31"/>
      <c r="BY9" s="31"/>
      <c r="BZ9" s="31"/>
      <c r="CA9" s="31"/>
      <c r="CB9" s="31"/>
      <c r="CC9" s="31"/>
      <c r="CD9" s="31"/>
      <c r="CE9" s="31"/>
      <c r="CF9" s="31"/>
      <c r="CG9" s="31"/>
      <c r="CH9" s="31"/>
      <c r="CI9" s="31"/>
      <c r="CJ9" s="35"/>
    </row>
    <row r="10" spans="2:88" ht="52.8" x14ac:dyDescent="0.25">
      <c r="B10" s="56">
        <v>4</v>
      </c>
      <c r="C10" s="91" t="s">
        <v>339</v>
      </c>
      <c r="D10" s="26" t="s">
        <v>340</v>
      </c>
      <c r="E10" s="26" t="s">
        <v>104</v>
      </c>
      <c r="F10" s="26">
        <v>2</v>
      </c>
      <c r="H10" s="82">
        <v>0.74364618305044861</v>
      </c>
      <c r="I10" s="82">
        <v>0.72531208167801042</v>
      </c>
      <c r="J10" s="82">
        <v>0.70794635726490929</v>
      </c>
      <c r="K10" s="82">
        <v>0.69130627711020132</v>
      </c>
      <c r="L10" s="82">
        <v>0.68532812513547925</v>
      </c>
      <c r="M10" s="82">
        <v>0.67962245073884286</v>
      </c>
      <c r="N10" s="82">
        <v>0.67457599848733807</v>
      </c>
      <c r="O10" s="82">
        <v>0.67020188052734575</v>
      </c>
      <c r="P10" s="82">
        <v>0.66649930628603571</v>
      </c>
      <c r="Q10" s="82">
        <v>0.66240144488051944</v>
      </c>
      <c r="R10" s="82">
        <v>0.65878624084580062</v>
      </c>
      <c r="S10" s="82">
        <v>0.65543698853640675</v>
      </c>
      <c r="T10" s="82">
        <v>0.65189067003035772</v>
      </c>
      <c r="U10" s="82">
        <v>0.64859259964936877</v>
      </c>
      <c r="V10" s="82">
        <v>0.64531890098485734</v>
      </c>
      <c r="W10" s="82">
        <v>0.64215805772154388</v>
      </c>
      <c r="X10" s="82">
        <v>0.63928092301232931</v>
      </c>
      <c r="Y10" s="82">
        <v>0.63636197999653943</v>
      </c>
      <c r="Z10" s="82">
        <v>0.63358586191652222</v>
      </c>
      <c r="AA10" s="82">
        <v>0.6309432281229862</v>
      </c>
      <c r="AB10" s="82">
        <v>0.6283970498858017</v>
      </c>
      <c r="AC10" s="82">
        <v>0.62588904161389136</v>
      </c>
      <c r="AD10" s="82">
        <v>0.62344182943574278</v>
      </c>
      <c r="AE10" s="82">
        <v>0.62110197852061755</v>
      </c>
      <c r="AF10" s="82">
        <v>0.61876071144707778</v>
      </c>
      <c r="AG10" s="83">
        <v>0.61743321468630807</v>
      </c>
      <c r="AH10" s="83">
        <v>0.61598153790892018</v>
      </c>
      <c r="AI10" s="83">
        <v>0.61457587818382153</v>
      </c>
      <c r="AJ10" s="83">
        <v>0.61321278239762711</v>
      </c>
      <c r="AK10" s="83">
        <v>0.61188914830252705</v>
      </c>
      <c r="AL10" s="83">
        <v>0.61060218231584629</v>
      </c>
      <c r="AM10" s="83">
        <v>0.60934839740273539</v>
      </c>
      <c r="AN10" s="83">
        <v>0.60812502241505195</v>
      </c>
      <c r="AO10" s="83">
        <v>0.60693141686686514</v>
      </c>
      <c r="AP10" s="83">
        <v>0.60576570188493306</v>
      </c>
      <c r="AQ10" s="83">
        <v>0.60462616661257096</v>
      </c>
      <c r="AR10" s="83">
        <v>0.60309858321112253</v>
      </c>
      <c r="AS10" s="83">
        <v>0.60157219881346169</v>
      </c>
      <c r="AT10" s="83">
        <v>0.60006544290841146</v>
      </c>
      <c r="AU10" s="83">
        <v>0.59857710428243349</v>
      </c>
      <c r="AV10" s="83">
        <v>0.5971060683921956</v>
      </c>
      <c r="AW10" s="83">
        <v>0.595651307817471</v>
      </c>
      <c r="AX10" s="83">
        <v>0.59421187382497309</v>
      </c>
      <c r="AY10" s="83">
        <v>0.592786888898575</v>
      </c>
      <c r="AZ10" s="83">
        <v>0.59137554011161519</v>
      </c>
      <c r="BA10" s="83">
        <v>0.58997707323410065</v>
      </c>
      <c r="BB10" s="83">
        <v>0.58859078748239146</v>
      </c>
      <c r="BC10" s="83">
        <v>0.58721603083150875</v>
      </c>
      <c r="BD10" s="83">
        <v>0.58585219582101111</v>
      </c>
      <c r="BE10" s="83">
        <v>0.58449871579465051</v>
      </c>
      <c r="BF10" s="31"/>
      <c r="BG10" s="31"/>
      <c r="BH10" s="31"/>
      <c r="BI10" s="31"/>
      <c r="BJ10" s="31"/>
      <c r="BK10" s="31"/>
      <c r="BL10" s="31"/>
      <c r="BM10" s="31"/>
      <c r="BN10" s="31"/>
      <c r="BO10" s="31"/>
      <c r="BP10" s="31"/>
      <c r="BQ10" s="31"/>
      <c r="BR10" s="31"/>
      <c r="BS10" s="31"/>
      <c r="BT10" s="31"/>
      <c r="BU10" s="31"/>
      <c r="BV10" s="31"/>
      <c r="BW10" s="31"/>
      <c r="BX10" s="31"/>
      <c r="BY10" s="31"/>
      <c r="BZ10" s="31"/>
      <c r="CA10" s="31"/>
      <c r="CB10" s="31"/>
      <c r="CC10" s="31"/>
      <c r="CD10" s="31"/>
      <c r="CE10" s="31"/>
      <c r="CF10" s="31"/>
      <c r="CG10" s="31"/>
      <c r="CH10" s="31"/>
      <c r="CI10" s="31"/>
      <c r="CJ10" s="35"/>
    </row>
    <row r="11" spans="2:88" ht="52.8" x14ac:dyDescent="0.25">
      <c r="B11" s="56">
        <v>5</v>
      </c>
      <c r="C11" s="91" t="s">
        <v>266</v>
      </c>
      <c r="D11" s="26" t="s">
        <v>341</v>
      </c>
      <c r="E11" s="26" t="s">
        <v>268</v>
      </c>
      <c r="F11" s="26">
        <v>1</v>
      </c>
      <c r="H11" s="86">
        <v>227</v>
      </c>
      <c r="I11" s="86">
        <v>222</v>
      </c>
      <c r="J11" s="86">
        <v>218</v>
      </c>
      <c r="K11" s="86">
        <v>214</v>
      </c>
      <c r="L11" s="86">
        <v>211</v>
      </c>
      <c r="M11" s="86">
        <v>208</v>
      </c>
      <c r="N11" s="86">
        <v>205</v>
      </c>
      <c r="O11" s="86">
        <v>202</v>
      </c>
      <c r="P11" s="86">
        <v>199</v>
      </c>
      <c r="Q11" s="86">
        <v>197</v>
      </c>
      <c r="R11" s="86">
        <v>189</v>
      </c>
      <c r="S11" s="86">
        <v>189</v>
      </c>
      <c r="T11" s="86">
        <v>189</v>
      </c>
      <c r="U11" s="86">
        <v>188</v>
      </c>
      <c r="V11" s="86">
        <v>188</v>
      </c>
      <c r="W11" s="86">
        <v>181</v>
      </c>
      <c r="X11" s="86">
        <v>181</v>
      </c>
      <c r="Y11" s="86">
        <v>181</v>
      </c>
      <c r="Z11" s="86">
        <v>181</v>
      </c>
      <c r="AA11" s="86">
        <v>181</v>
      </c>
      <c r="AB11" s="86">
        <v>175</v>
      </c>
      <c r="AC11" s="86">
        <v>175</v>
      </c>
      <c r="AD11" s="86">
        <v>175</v>
      </c>
      <c r="AE11" s="86">
        <v>175</v>
      </c>
      <c r="AF11" s="86">
        <v>175</v>
      </c>
      <c r="AG11" s="87">
        <v>172</v>
      </c>
      <c r="AH11" s="87">
        <v>172</v>
      </c>
      <c r="AI11" s="87">
        <v>172</v>
      </c>
      <c r="AJ11" s="87">
        <v>172</v>
      </c>
      <c r="AK11" s="87">
        <v>171</v>
      </c>
      <c r="AL11" s="87">
        <v>170</v>
      </c>
      <c r="AM11" s="87">
        <v>170</v>
      </c>
      <c r="AN11" s="87">
        <v>169</v>
      </c>
      <c r="AO11" s="87">
        <v>169</v>
      </c>
      <c r="AP11" s="87">
        <v>169</v>
      </c>
      <c r="AQ11" s="87">
        <v>167</v>
      </c>
      <c r="AR11" s="87">
        <v>167</v>
      </c>
      <c r="AS11" s="87">
        <v>167</v>
      </c>
      <c r="AT11" s="87">
        <v>166</v>
      </c>
      <c r="AU11" s="87">
        <v>166</v>
      </c>
      <c r="AV11" s="87">
        <v>165</v>
      </c>
      <c r="AW11" s="87">
        <v>165</v>
      </c>
      <c r="AX11" s="87">
        <v>165</v>
      </c>
      <c r="AY11" s="87">
        <v>164</v>
      </c>
      <c r="AZ11" s="87">
        <v>164</v>
      </c>
      <c r="BA11" s="87">
        <v>163</v>
      </c>
      <c r="BB11" s="87">
        <v>163</v>
      </c>
      <c r="BC11" s="87">
        <v>162</v>
      </c>
      <c r="BD11" s="87">
        <v>162</v>
      </c>
      <c r="BE11" s="87">
        <v>162</v>
      </c>
      <c r="BF11" s="31"/>
      <c r="BG11" s="31"/>
      <c r="BH11" s="31"/>
      <c r="BI11" s="31"/>
      <c r="BJ11" s="31"/>
      <c r="BK11" s="31"/>
      <c r="BL11" s="31"/>
      <c r="BM11" s="31"/>
      <c r="BN11" s="31"/>
      <c r="BO11" s="31"/>
      <c r="BP11" s="31"/>
      <c r="BQ11" s="31"/>
      <c r="BR11" s="31"/>
      <c r="BS11" s="31"/>
      <c r="BT11" s="31"/>
      <c r="BU11" s="31"/>
      <c r="BV11" s="31"/>
      <c r="BW11" s="31"/>
      <c r="BX11" s="31"/>
      <c r="BY11" s="31"/>
      <c r="BZ11" s="31"/>
      <c r="CA11" s="31"/>
      <c r="CB11" s="31"/>
      <c r="CC11" s="31"/>
      <c r="CD11" s="31"/>
      <c r="CE11" s="31"/>
      <c r="CF11" s="31"/>
      <c r="CG11" s="31"/>
      <c r="CH11" s="31"/>
      <c r="CI11" s="31"/>
      <c r="CJ11" s="35"/>
    </row>
    <row r="12" spans="2:88" ht="52.8" x14ac:dyDescent="0.25">
      <c r="B12" s="56">
        <v>6</v>
      </c>
      <c r="C12" s="91" t="s">
        <v>269</v>
      </c>
      <c r="D12" s="26" t="s">
        <v>342</v>
      </c>
      <c r="E12" s="26" t="s">
        <v>268</v>
      </c>
      <c r="F12" s="26">
        <v>1</v>
      </c>
      <c r="H12" s="86">
        <v>187</v>
      </c>
      <c r="I12" s="86">
        <v>182</v>
      </c>
      <c r="J12" s="86">
        <v>178</v>
      </c>
      <c r="K12" s="86">
        <v>173</v>
      </c>
      <c r="L12" s="86">
        <v>172</v>
      </c>
      <c r="M12" s="86">
        <v>171</v>
      </c>
      <c r="N12" s="86">
        <v>169</v>
      </c>
      <c r="O12" s="86">
        <v>168</v>
      </c>
      <c r="P12" s="86">
        <v>167</v>
      </c>
      <c r="Q12" s="86">
        <v>166</v>
      </c>
      <c r="R12" s="86">
        <v>165</v>
      </c>
      <c r="S12" s="86">
        <v>164</v>
      </c>
      <c r="T12" s="86">
        <v>164</v>
      </c>
      <c r="U12" s="86">
        <v>163</v>
      </c>
      <c r="V12" s="86">
        <v>162</v>
      </c>
      <c r="W12" s="86">
        <v>161</v>
      </c>
      <c r="X12" s="86">
        <v>160</v>
      </c>
      <c r="Y12" s="86">
        <v>160</v>
      </c>
      <c r="Z12" s="86">
        <v>159</v>
      </c>
      <c r="AA12" s="86">
        <v>158</v>
      </c>
      <c r="AB12" s="86">
        <v>158</v>
      </c>
      <c r="AC12" s="86">
        <v>157</v>
      </c>
      <c r="AD12" s="86">
        <v>156</v>
      </c>
      <c r="AE12" s="86">
        <v>156</v>
      </c>
      <c r="AF12" s="86">
        <v>155</v>
      </c>
      <c r="AG12" s="87">
        <v>155</v>
      </c>
      <c r="AH12" s="87">
        <v>155</v>
      </c>
      <c r="AI12" s="87">
        <v>154</v>
      </c>
      <c r="AJ12" s="87">
        <v>154</v>
      </c>
      <c r="AK12" s="87">
        <v>154</v>
      </c>
      <c r="AL12" s="87">
        <v>153</v>
      </c>
      <c r="AM12" s="87">
        <v>153</v>
      </c>
      <c r="AN12" s="87">
        <v>153</v>
      </c>
      <c r="AO12" s="87">
        <v>152</v>
      </c>
      <c r="AP12" s="87">
        <v>152</v>
      </c>
      <c r="AQ12" s="87">
        <v>152</v>
      </c>
      <c r="AR12" s="87">
        <v>151</v>
      </c>
      <c r="AS12" s="87">
        <v>151</v>
      </c>
      <c r="AT12" s="87">
        <v>151</v>
      </c>
      <c r="AU12" s="87">
        <v>150</v>
      </c>
      <c r="AV12" s="87">
        <v>150</v>
      </c>
      <c r="AW12" s="87">
        <v>149</v>
      </c>
      <c r="AX12" s="87">
        <v>149</v>
      </c>
      <c r="AY12" s="87">
        <v>149</v>
      </c>
      <c r="AZ12" s="87">
        <v>148</v>
      </c>
      <c r="BA12" s="87">
        <v>148</v>
      </c>
      <c r="BB12" s="87">
        <v>148</v>
      </c>
      <c r="BC12" s="87">
        <v>147</v>
      </c>
      <c r="BD12" s="87">
        <v>147</v>
      </c>
      <c r="BE12" s="87">
        <v>147</v>
      </c>
      <c r="BF12" s="31"/>
      <c r="BG12" s="31"/>
      <c r="BH12" s="31"/>
      <c r="BI12" s="31"/>
      <c r="BJ12" s="31"/>
      <c r="BK12" s="31"/>
      <c r="BL12" s="31"/>
      <c r="BM12" s="31"/>
      <c r="BN12" s="31"/>
      <c r="BO12" s="31"/>
      <c r="BP12" s="31"/>
      <c r="BQ12" s="31"/>
      <c r="BR12" s="31"/>
      <c r="BS12" s="31"/>
      <c r="BT12" s="31"/>
      <c r="BU12" s="31"/>
      <c r="BV12" s="31"/>
      <c r="BW12" s="31"/>
      <c r="BX12" s="31"/>
      <c r="BY12" s="31"/>
      <c r="BZ12" s="31"/>
      <c r="CA12" s="31"/>
      <c r="CB12" s="31"/>
      <c r="CC12" s="31"/>
      <c r="CD12" s="31"/>
      <c r="CE12" s="31"/>
      <c r="CF12" s="31"/>
      <c r="CG12" s="31"/>
      <c r="CH12" s="31"/>
      <c r="CI12" s="31"/>
      <c r="CJ12" s="35"/>
    </row>
    <row r="13" spans="2:88" ht="52.8" x14ac:dyDescent="0.25">
      <c r="B13" s="56">
        <v>7</v>
      </c>
      <c r="C13" s="91" t="s">
        <v>271</v>
      </c>
      <c r="D13" s="26" t="s">
        <v>343</v>
      </c>
      <c r="E13" s="26" t="s">
        <v>268</v>
      </c>
      <c r="F13" s="26">
        <v>1</v>
      </c>
      <c r="H13" s="86">
        <v>216.97499680783247</v>
      </c>
      <c r="I13" s="86">
        <v>212.65476546330737</v>
      </c>
      <c r="J13" s="86">
        <v>208.60797018489103</v>
      </c>
      <c r="K13" s="86">
        <v>204.93141797413361</v>
      </c>
      <c r="L13" s="86">
        <v>202.02137430168088</v>
      </c>
      <c r="M13" s="86">
        <v>199.29566243924543</v>
      </c>
      <c r="N13" s="86">
        <v>197.24443320805307</v>
      </c>
      <c r="O13" s="86">
        <v>194.67973026554256</v>
      </c>
      <c r="P13" s="86">
        <v>192.17563809032964</v>
      </c>
      <c r="Q13" s="86">
        <v>190.48971521275058</v>
      </c>
      <c r="R13" s="86">
        <v>183.88922514309661</v>
      </c>
      <c r="S13" s="86">
        <v>183.47213649586007</v>
      </c>
      <c r="T13" s="86">
        <v>183.12357694486019</v>
      </c>
      <c r="U13" s="86">
        <v>182.79860205229099</v>
      </c>
      <c r="V13" s="86">
        <v>182.4341657589838</v>
      </c>
      <c r="W13" s="86">
        <v>176.80686287698057</v>
      </c>
      <c r="X13" s="86">
        <v>176.58340776358418</v>
      </c>
      <c r="Y13" s="86">
        <v>176.43475925445964</v>
      </c>
      <c r="Z13" s="86">
        <v>176.2755137108303</v>
      </c>
      <c r="AA13" s="86">
        <v>176.10350512100925</v>
      </c>
      <c r="AB13" s="86">
        <v>171.28612117491497</v>
      </c>
      <c r="AC13" s="86">
        <v>171.19009401980881</v>
      </c>
      <c r="AD13" s="86">
        <v>171.10382173321773</v>
      </c>
      <c r="AE13" s="86">
        <v>170.95512426075331</v>
      </c>
      <c r="AF13" s="86">
        <v>170.85326528806044</v>
      </c>
      <c r="AG13" s="87">
        <v>168.64353980112256</v>
      </c>
      <c r="AH13" s="87">
        <v>168.43353478318224</v>
      </c>
      <c r="AI13" s="87">
        <v>168.22601909831462</v>
      </c>
      <c r="AJ13" s="87">
        <v>168.02011642332263</v>
      </c>
      <c r="AK13" s="87">
        <v>167.81505588434379</v>
      </c>
      <c r="AL13" s="87">
        <v>166.61738161530781</v>
      </c>
      <c r="AM13" s="87">
        <v>166.39130026149383</v>
      </c>
      <c r="AN13" s="87">
        <v>166.12542675049741</v>
      </c>
      <c r="AO13" s="87">
        <v>165.85804354310648</v>
      </c>
      <c r="AP13" s="87">
        <v>165.58875612731887</v>
      </c>
      <c r="AQ13" s="87">
        <v>164.35072126464067</v>
      </c>
      <c r="AR13" s="87">
        <v>164.06200141956532</v>
      </c>
      <c r="AS13" s="87">
        <v>163.76959530132677</v>
      </c>
      <c r="AT13" s="87">
        <v>163.47422204907875</v>
      </c>
      <c r="AU13" s="87">
        <v>163.17567787363328</v>
      </c>
      <c r="AV13" s="87">
        <v>162.40332927505077</v>
      </c>
      <c r="AW13" s="87">
        <v>162.10045219801421</v>
      </c>
      <c r="AX13" s="87">
        <v>161.79392674755255</v>
      </c>
      <c r="AY13" s="87">
        <v>161.48363906098038</v>
      </c>
      <c r="AZ13" s="87">
        <v>161.16949216272866</v>
      </c>
      <c r="BA13" s="87">
        <v>160.39340176528347</v>
      </c>
      <c r="BB13" s="87">
        <v>160.07375551073687</v>
      </c>
      <c r="BC13" s="87">
        <v>159.75003100315314</v>
      </c>
      <c r="BD13" s="87">
        <v>159.4221834444518</v>
      </c>
      <c r="BE13" s="87">
        <v>159.09017800796914</v>
      </c>
      <c r="BF13" s="31"/>
      <c r="BG13" s="31"/>
      <c r="BH13" s="31"/>
      <c r="BI13" s="31"/>
      <c r="BJ13" s="31"/>
      <c r="BK13" s="31"/>
      <c r="BL13" s="31"/>
      <c r="BM13" s="31"/>
      <c r="BN13" s="31"/>
      <c r="BO13" s="31"/>
      <c r="BP13" s="31"/>
      <c r="BQ13" s="31"/>
      <c r="BR13" s="31"/>
      <c r="BS13" s="31"/>
      <c r="BT13" s="31"/>
      <c r="BU13" s="31"/>
      <c r="BV13" s="31"/>
      <c r="BW13" s="31"/>
      <c r="BX13" s="31"/>
      <c r="BY13" s="31"/>
      <c r="BZ13" s="31"/>
      <c r="CA13" s="31"/>
      <c r="CB13" s="31"/>
      <c r="CC13" s="31"/>
      <c r="CD13" s="31"/>
      <c r="CE13" s="31"/>
      <c r="CF13" s="31"/>
      <c r="CG13" s="31"/>
      <c r="CH13" s="31"/>
      <c r="CI13" s="31"/>
      <c r="CJ13" s="35"/>
    </row>
    <row r="14" spans="2:88" ht="52.8" x14ac:dyDescent="0.25">
      <c r="B14" s="56">
        <v>8</v>
      </c>
      <c r="C14" s="91" t="s">
        <v>273</v>
      </c>
      <c r="D14" s="26" t="s">
        <v>344</v>
      </c>
      <c r="E14" s="26" t="s">
        <v>104</v>
      </c>
      <c r="F14" s="26">
        <v>2</v>
      </c>
      <c r="H14" s="82">
        <v>1.5585469006758517</v>
      </c>
      <c r="I14" s="82">
        <v>1.4972934508477398</v>
      </c>
      <c r="J14" s="82">
        <v>1.4804530316185029</v>
      </c>
      <c r="K14" s="82">
        <v>1.4713921538810335</v>
      </c>
      <c r="L14" s="82">
        <v>1.4655346167578205</v>
      </c>
      <c r="M14" s="82">
        <v>1.4501585818093869</v>
      </c>
      <c r="N14" s="82">
        <v>1.4254470970708328</v>
      </c>
      <c r="O14" s="82">
        <v>1.4122676385436042</v>
      </c>
      <c r="P14" s="82">
        <v>1.3914001625421588</v>
      </c>
      <c r="Q14" s="82">
        <v>1.338407756380593</v>
      </c>
      <c r="R14" s="82">
        <v>1.2636087519550514</v>
      </c>
      <c r="S14" s="82">
        <v>1.2636087519550514</v>
      </c>
      <c r="T14" s="82">
        <v>1.2636087519550514</v>
      </c>
      <c r="U14" s="82">
        <v>1.2636087519550514</v>
      </c>
      <c r="V14" s="82">
        <v>1.2636087519550514</v>
      </c>
      <c r="W14" s="82">
        <v>1.2224229440574614</v>
      </c>
      <c r="X14" s="82">
        <v>1.2224229440574614</v>
      </c>
      <c r="Y14" s="82">
        <v>1.2224229440574617</v>
      </c>
      <c r="Z14" s="82">
        <v>1.2224229440574614</v>
      </c>
      <c r="AA14" s="82">
        <v>1.2224229440574614</v>
      </c>
      <c r="AB14" s="82">
        <v>1.1812371361598715</v>
      </c>
      <c r="AC14" s="82">
        <v>1.1812371361598715</v>
      </c>
      <c r="AD14" s="82">
        <v>1.1812371361598715</v>
      </c>
      <c r="AE14" s="82">
        <v>1.1812371361598717</v>
      </c>
      <c r="AF14" s="82">
        <v>1.1812371361598715</v>
      </c>
      <c r="AG14" s="83">
        <v>1.1235770051032457</v>
      </c>
      <c r="AH14" s="83">
        <v>1.1235770051032457</v>
      </c>
      <c r="AI14" s="83">
        <v>1.1235770051032457</v>
      </c>
      <c r="AJ14" s="83">
        <v>1.1235770051032457</v>
      </c>
      <c r="AK14" s="83">
        <v>1.1235770051032457</v>
      </c>
      <c r="AL14" s="83">
        <v>1.1235770051032457</v>
      </c>
      <c r="AM14" s="83">
        <v>1.1235770051032457</v>
      </c>
      <c r="AN14" s="83">
        <v>1.1235770051032457</v>
      </c>
      <c r="AO14" s="83">
        <v>1.1235770051032457</v>
      </c>
      <c r="AP14" s="83">
        <v>1.1235770051032457</v>
      </c>
      <c r="AQ14" s="83">
        <v>1.1235770051032457</v>
      </c>
      <c r="AR14" s="83">
        <v>1.1235770051032457</v>
      </c>
      <c r="AS14" s="83">
        <v>1.1235770051032457</v>
      </c>
      <c r="AT14" s="83">
        <v>1.1235770051032457</v>
      </c>
      <c r="AU14" s="83">
        <v>1.1235770051032457</v>
      </c>
      <c r="AV14" s="83">
        <v>1.1235770051032457</v>
      </c>
      <c r="AW14" s="83">
        <v>1.1235770051032457</v>
      </c>
      <c r="AX14" s="83">
        <v>1.1235770051032459</v>
      </c>
      <c r="AY14" s="83">
        <v>1.1235770051032457</v>
      </c>
      <c r="AZ14" s="83">
        <v>1.1235770051032459</v>
      </c>
      <c r="BA14" s="83">
        <v>1.1235770051032459</v>
      </c>
      <c r="BB14" s="83">
        <v>1.1235770051032457</v>
      </c>
      <c r="BC14" s="83">
        <v>1.1235770051032457</v>
      </c>
      <c r="BD14" s="83">
        <v>1.1235770051032457</v>
      </c>
      <c r="BE14" s="83">
        <v>1.1235770051032457</v>
      </c>
      <c r="BF14" s="31"/>
      <c r="BG14" s="31"/>
      <c r="BH14" s="31"/>
      <c r="BI14" s="31"/>
      <c r="BJ14" s="31"/>
      <c r="BK14" s="31"/>
      <c r="BL14" s="31"/>
      <c r="BM14" s="31"/>
      <c r="BN14" s="31"/>
      <c r="BO14" s="31"/>
      <c r="BP14" s="31"/>
      <c r="BQ14" s="31"/>
      <c r="BR14" s="31"/>
      <c r="BS14" s="31"/>
      <c r="BT14" s="31"/>
      <c r="BU14" s="31"/>
      <c r="BV14" s="31"/>
      <c r="BW14" s="31"/>
      <c r="BX14" s="31"/>
      <c r="BY14" s="31"/>
      <c r="BZ14" s="31"/>
      <c r="CA14" s="31"/>
      <c r="CB14" s="31"/>
      <c r="CC14" s="31"/>
      <c r="CD14" s="31"/>
      <c r="CE14" s="31"/>
      <c r="CF14" s="31"/>
      <c r="CG14" s="31"/>
      <c r="CH14" s="31"/>
      <c r="CI14" s="31"/>
      <c r="CJ14" s="35"/>
    </row>
    <row r="15" spans="2:88" ht="52.8" x14ac:dyDescent="0.25">
      <c r="B15" s="56">
        <v>9</v>
      </c>
      <c r="C15" s="91" t="s">
        <v>275</v>
      </c>
      <c r="D15" s="26" t="s">
        <v>345</v>
      </c>
      <c r="E15" s="26" t="s">
        <v>277</v>
      </c>
      <c r="F15" s="26">
        <v>2</v>
      </c>
      <c r="H15" s="82">
        <v>223.49642721140287</v>
      </c>
      <c r="I15" s="82">
        <v>211.27622892451981</v>
      </c>
      <c r="J15" s="82">
        <v>205.88195555563559</v>
      </c>
      <c r="K15" s="82">
        <v>201.7939988601197</v>
      </c>
      <c r="L15" s="82">
        <v>198.34689200427445</v>
      </c>
      <c r="M15" s="82">
        <v>193.78937198382462</v>
      </c>
      <c r="N15" s="82">
        <v>188.49727003568859</v>
      </c>
      <c r="O15" s="82">
        <v>185.30845876517466</v>
      </c>
      <c r="P15" s="82">
        <v>181.65916049764309</v>
      </c>
      <c r="Q15" s="82">
        <v>172.8594549624448</v>
      </c>
      <c r="R15" s="82">
        <v>161.77916383469167</v>
      </c>
      <c r="S15" s="82">
        <v>160.43673123684445</v>
      </c>
      <c r="T15" s="82">
        <v>159.07237770502718</v>
      </c>
      <c r="U15" s="82">
        <v>157.95270598459666</v>
      </c>
      <c r="V15" s="82">
        <v>156.66063188229066</v>
      </c>
      <c r="W15" s="82">
        <v>150.29187989666806</v>
      </c>
      <c r="X15" s="82">
        <v>149.20299769259631</v>
      </c>
      <c r="Y15" s="82">
        <v>147.98150369722742</v>
      </c>
      <c r="Z15" s="82">
        <v>146.82743872958878</v>
      </c>
      <c r="AA15" s="82">
        <v>145.73861639401807</v>
      </c>
      <c r="AB15" s="82">
        <v>139.77013013435263</v>
      </c>
      <c r="AC15" s="82">
        <v>138.72132099617065</v>
      </c>
      <c r="AD15" s="82">
        <v>137.67460678653194</v>
      </c>
      <c r="AE15" s="82">
        <v>136.68924906506984</v>
      </c>
      <c r="AF15" s="82">
        <v>135.65574455541031</v>
      </c>
      <c r="AG15" s="83">
        <v>128.08167291534571</v>
      </c>
      <c r="AH15" s="83">
        <v>127.13643980401827</v>
      </c>
      <c r="AI15" s="83">
        <v>126.198183225363</v>
      </c>
      <c r="AJ15" s="83">
        <v>125.26685167579089</v>
      </c>
      <c r="AK15" s="83">
        <v>124.34239403210292</v>
      </c>
      <c r="AL15" s="83">
        <v>123.42475954867763</v>
      </c>
      <c r="AM15" s="83">
        <v>122.51389785468051</v>
      </c>
      <c r="AN15" s="83">
        <v>121.60975895129323</v>
      </c>
      <c r="AO15" s="83">
        <v>120.71229320896376</v>
      </c>
      <c r="AP15" s="83">
        <v>119.82145136467695</v>
      </c>
      <c r="AQ15" s="83">
        <v>118.93718451924497</v>
      </c>
      <c r="AR15" s="83">
        <v>118.0594441346182</v>
      </c>
      <c r="AS15" s="83">
        <v>117.18818203121572</v>
      </c>
      <c r="AT15" s="83">
        <v>116.32335038527576</v>
      </c>
      <c r="AU15" s="83">
        <v>115.46490172622572</v>
      </c>
      <c r="AV15" s="83">
        <v>114.61278893407157</v>
      </c>
      <c r="AW15" s="83">
        <v>113.76696523680673</v>
      </c>
      <c r="AX15" s="83">
        <v>112.92738420783994</v>
      </c>
      <c r="AY15" s="83">
        <v>112.09399976344234</v>
      </c>
      <c r="AZ15" s="83">
        <v>111.26676616021351</v>
      </c>
      <c r="BA15" s="83">
        <v>110.44563799256591</v>
      </c>
      <c r="BB15" s="83">
        <v>109.63057019022838</v>
      </c>
      <c r="BC15" s="83">
        <v>108.82151801576788</v>
      </c>
      <c r="BD15" s="83">
        <v>108.01843706212954</v>
      </c>
      <c r="BE15" s="83">
        <v>107.22128325019504</v>
      </c>
      <c r="BF15" s="31"/>
      <c r="BG15" s="31"/>
      <c r="BH15" s="31"/>
      <c r="BI15" s="31"/>
      <c r="BJ15" s="31"/>
      <c r="BK15" s="31"/>
      <c r="BL15" s="31"/>
      <c r="BM15" s="31"/>
      <c r="BN15" s="31"/>
      <c r="BO15" s="31"/>
      <c r="BP15" s="31"/>
      <c r="BQ15" s="31"/>
      <c r="BR15" s="31"/>
      <c r="BS15" s="31"/>
      <c r="BT15" s="31"/>
      <c r="BU15" s="31"/>
      <c r="BV15" s="31"/>
      <c r="BW15" s="31"/>
      <c r="BX15" s="31"/>
      <c r="BY15" s="31"/>
      <c r="BZ15" s="31"/>
      <c r="CA15" s="31"/>
      <c r="CB15" s="31"/>
      <c r="CC15" s="31"/>
      <c r="CD15" s="31"/>
      <c r="CE15" s="31"/>
      <c r="CF15" s="31"/>
      <c r="CG15" s="31"/>
      <c r="CH15" s="31"/>
      <c r="CI15" s="31"/>
      <c r="CJ15" s="35"/>
    </row>
    <row r="16" spans="2:88" ht="52.8" x14ac:dyDescent="0.25">
      <c r="B16" s="56">
        <v>10</v>
      </c>
      <c r="C16" s="91" t="s">
        <v>278</v>
      </c>
      <c r="D16" s="26" t="s">
        <v>346</v>
      </c>
      <c r="E16" s="26" t="s">
        <v>280</v>
      </c>
      <c r="F16" s="26">
        <v>2</v>
      </c>
      <c r="H16" s="82">
        <v>4.9471420914123101</v>
      </c>
      <c r="I16" s="82">
        <v>5.0542754253672229</v>
      </c>
      <c r="J16" s="82">
        <v>5.1532887535689609</v>
      </c>
      <c r="K16" s="82">
        <v>5.2496762656491871</v>
      </c>
      <c r="L16" s="82">
        <v>5.3427402929725556</v>
      </c>
      <c r="M16" s="82">
        <v>5.4288700223673967</v>
      </c>
      <c r="N16" s="82">
        <v>5.5008095033237101</v>
      </c>
      <c r="O16" s="82">
        <v>5.5542245050114172</v>
      </c>
      <c r="P16" s="82">
        <v>5.5883990762248148</v>
      </c>
      <c r="Q16" s="82">
        <v>5.6644957732475056</v>
      </c>
      <c r="R16" s="82">
        <v>5.7262603745006215</v>
      </c>
      <c r="S16" s="82">
        <v>5.7856998381312055</v>
      </c>
      <c r="T16" s="82">
        <v>5.8473190089954219</v>
      </c>
      <c r="U16" s="82">
        <v>5.8983590531992176</v>
      </c>
      <c r="V16" s="82">
        <v>5.9583213486061704</v>
      </c>
      <c r="W16" s="82">
        <v>6.0199360489301617</v>
      </c>
      <c r="X16" s="82">
        <v>6.0737546671549474</v>
      </c>
      <c r="Y16" s="82">
        <v>6.1352666308179993</v>
      </c>
      <c r="Z16" s="82">
        <v>6.194269864750213</v>
      </c>
      <c r="AA16" s="82">
        <v>6.2507254032807129</v>
      </c>
      <c r="AB16" s="82">
        <v>6.3084132867874638</v>
      </c>
      <c r="AC16" s="82">
        <v>6.3664453874526803</v>
      </c>
      <c r="AD16" s="82">
        <v>6.4252679556898062</v>
      </c>
      <c r="AE16" s="82">
        <v>6.4814060147256338</v>
      </c>
      <c r="AF16" s="82">
        <v>6.5412460708121234</v>
      </c>
      <c r="AG16" s="83">
        <v>6.6000681481334214</v>
      </c>
      <c r="AH16" s="83">
        <v>6.6593270930781197</v>
      </c>
      <c r="AI16" s="83">
        <v>6.7190261427189188</v>
      </c>
      <c r="AJ16" s="83">
        <v>6.7791685580461785</v>
      </c>
      <c r="AK16" s="83">
        <v>6.8397576241439442</v>
      </c>
      <c r="AL16" s="83">
        <v>6.9007966503672593</v>
      </c>
      <c r="AM16" s="83">
        <v>6.962288970520774</v>
      </c>
      <c r="AN16" s="83">
        <v>7.0242379430386652</v>
      </c>
      <c r="AO16" s="83">
        <v>7.0866469511658661</v>
      </c>
      <c r="AP16" s="83">
        <v>7.1495194031406228</v>
      </c>
      <c r="AQ16" s="83">
        <v>7.2128587323783959</v>
      </c>
      <c r="AR16" s="83">
        <v>7.2766683976570894</v>
      </c>
      <c r="AS16" s="83">
        <v>7.3409518833036538</v>
      </c>
      <c r="AT16" s="83">
        <v>7.4057126993820326</v>
      </c>
      <c r="AU16" s="83">
        <v>7.4709543818825059</v>
      </c>
      <c r="AV16" s="83">
        <v>7.5366804929124021</v>
      </c>
      <c r="AW16" s="83">
        <v>7.6028946208882076</v>
      </c>
      <c r="AX16" s="83">
        <v>7.6696003807290856</v>
      </c>
      <c r="AY16" s="83">
        <v>7.7368014140518078</v>
      </c>
      <c r="AZ16" s="83">
        <v>7.8045013893671076</v>
      </c>
      <c r="BA16" s="83">
        <v>7.8727040022774686</v>
      </c>
      <c r="BB16" s="83">
        <v>7.9414129756763643</v>
      </c>
      <c r="BC16" s="83">
        <v>8.01063205994895</v>
      </c>
      <c r="BD16" s="83">
        <v>8.0803650331742229</v>
      </c>
      <c r="BE16" s="83">
        <v>8.1506157013286558</v>
      </c>
      <c r="BF16" s="31"/>
      <c r="BG16" s="31"/>
      <c r="BH16" s="31"/>
      <c r="BI16" s="31"/>
      <c r="BJ16" s="31"/>
      <c r="BK16" s="31"/>
      <c r="BL16" s="31"/>
      <c r="BM16" s="31"/>
      <c r="BN16" s="31"/>
      <c r="BO16" s="31"/>
      <c r="BP16" s="31"/>
      <c r="BQ16" s="31"/>
      <c r="BR16" s="31"/>
      <c r="BS16" s="31"/>
      <c r="BT16" s="31"/>
      <c r="BU16" s="31"/>
      <c r="BV16" s="31"/>
      <c r="BW16" s="31"/>
      <c r="BX16" s="31"/>
      <c r="BY16" s="31"/>
      <c r="BZ16" s="31"/>
      <c r="CA16" s="31"/>
      <c r="CB16" s="31"/>
      <c r="CC16" s="31"/>
      <c r="CD16" s="31"/>
      <c r="CE16" s="31"/>
      <c r="CF16" s="31"/>
      <c r="CG16" s="31"/>
      <c r="CH16" s="31"/>
      <c r="CI16" s="31"/>
      <c r="CJ16" s="35"/>
    </row>
    <row r="17" spans="2:88" ht="52.8" x14ac:dyDescent="0.25">
      <c r="B17" s="56">
        <v>11</v>
      </c>
      <c r="C17" s="91" t="s">
        <v>290</v>
      </c>
      <c r="D17" s="26" t="s">
        <v>347</v>
      </c>
      <c r="E17" s="26" t="s">
        <v>292</v>
      </c>
      <c r="F17" s="26">
        <v>0</v>
      </c>
      <c r="H17" s="88">
        <v>0.76413582456099971</v>
      </c>
      <c r="I17" s="88">
        <v>0.76819076196110203</v>
      </c>
      <c r="J17" s="88">
        <v>0.77192566095391013</v>
      </c>
      <c r="K17" s="88">
        <v>0.7754977053015184</v>
      </c>
      <c r="L17" s="88">
        <v>0.7788652894551723</v>
      </c>
      <c r="M17" s="88">
        <v>0.78143635296434899</v>
      </c>
      <c r="N17" s="88">
        <v>0.78352143345650338</v>
      </c>
      <c r="O17" s="88">
        <v>0.78500500593631939</v>
      </c>
      <c r="P17" s="88">
        <v>0.78589352254121625</v>
      </c>
      <c r="Q17" s="88">
        <v>0.78802066376434476</v>
      </c>
      <c r="R17" s="88">
        <v>0.7896837385895944</v>
      </c>
      <c r="S17" s="88">
        <v>0.79126085688124981</v>
      </c>
      <c r="T17" s="88">
        <v>0.79288829722730148</v>
      </c>
      <c r="U17" s="88">
        <v>0.79418029707952253</v>
      </c>
      <c r="V17" s="88">
        <v>0.79569214736763083</v>
      </c>
      <c r="W17" s="88">
        <v>0.79722379254571352</v>
      </c>
      <c r="X17" s="88">
        <v>0.79852411907862009</v>
      </c>
      <c r="Y17" s="88">
        <v>0.80000841476426743</v>
      </c>
      <c r="Z17" s="88">
        <v>0.8014038655232254</v>
      </c>
      <c r="AA17" s="88">
        <v>0.80271159654131319</v>
      </c>
      <c r="AB17" s="88">
        <v>0.80403281035954399</v>
      </c>
      <c r="AC17" s="88">
        <v>0.80534113695500886</v>
      </c>
      <c r="AD17" s="88">
        <v>0.80664997230683577</v>
      </c>
      <c r="AE17" s="88">
        <v>0.80787465261672953</v>
      </c>
      <c r="AF17" s="88">
        <v>0.8091694038138576</v>
      </c>
      <c r="AG17" s="89">
        <v>0.81042122278182605</v>
      </c>
      <c r="AH17" s="89">
        <v>0.81166375418851111</v>
      </c>
      <c r="AI17" s="89">
        <v>0.81289706565895437</v>
      </c>
      <c r="AJ17" s="89">
        <v>0.81412122431773337</v>
      </c>
      <c r="AK17" s="89">
        <v>0.81533629679264474</v>
      </c>
      <c r="AL17" s="89">
        <v>0.81654234921835667</v>
      </c>
      <c r="AM17" s="89">
        <v>0.81773944724003944</v>
      </c>
      <c r="AN17" s="89">
        <v>0.81892765601696371</v>
      </c>
      <c r="AO17" s="89">
        <v>0.82010704022607572</v>
      </c>
      <c r="AP17" s="89">
        <v>0.82127766406554559</v>
      </c>
      <c r="AQ17" s="89">
        <v>0.82243959125828769</v>
      </c>
      <c r="AR17" s="89">
        <v>0.82359288505545769</v>
      </c>
      <c r="AS17" s="89">
        <v>0.82473760823992137</v>
      </c>
      <c r="AT17" s="89">
        <v>0.82587382312969959</v>
      </c>
      <c r="AU17" s="89">
        <v>0.82700159158138586</v>
      </c>
      <c r="AV17" s="89">
        <v>0.82812097499354065</v>
      </c>
      <c r="AW17" s="89">
        <v>0.82923203431005987</v>
      </c>
      <c r="AX17" s="89">
        <v>0.8303348300235176</v>
      </c>
      <c r="AY17" s="89">
        <v>0.83142942217848603</v>
      </c>
      <c r="AZ17" s="89">
        <v>0.83251587037482866</v>
      </c>
      <c r="BA17" s="89">
        <v>0.83359423377097075</v>
      </c>
      <c r="BB17" s="89">
        <v>0.83466457108714565</v>
      </c>
      <c r="BC17" s="89">
        <v>0.83572694060861519</v>
      </c>
      <c r="BD17" s="89">
        <v>0.83678140018886915</v>
      </c>
      <c r="BE17" s="89">
        <v>0.83782800725279916</v>
      </c>
      <c r="BF17" s="35"/>
      <c r="BG17" s="35"/>
      <c r="BH17" s="35"/>
      <c r="BI17" s="35"/>
      <c r="BJ17" s="35"/>
      <c r="BK17" s="35"/>
      <c r="BL17" s="35"/>
      <c r="BM17" s="35"/>
      <c r="BN17" s="35"/>
      <c r="BO17" s="35"/>
      <c r="BP17" s="35"/>
      <c r="BQ17" s="35"/>
      <c r="BR17" s="35"/>
      <c r="BS17" s="35"/>
      <c r="BT17" s="35"/>
      <c r="BU17" s="35"/>
      <c r="BV17" s="35"/>
      <c r="BW17" s="35"/>
      <c r="BX17" s="35"/>
      <c r="BY17" s="35"/>
      <c r="BZ17" s="35"/>
      <c r="CA17" s="35"/>
      <c r="CB17" s="35"/>
      <c r="CC17" s="35"/>
      <c r="CD17" s="35"/>
      <c r="CE17" s="35"/>
      <c r="CF17" s="35"/>
      <c r="CG17" s="35"/>
      <c r="CH17" s="35"/>
      <c r="CI17" s="35"/>
      <c r="CJ17" s="35"/>
    </row>
    <row r="18" spans="2:88" x14ac:dyDescent="0.25">
      <c r="C18" s="58"/>
      <c r="D18" s="59"/>
      <c r="E18" s="59"/>
      <c r="F18" s="58"/>
    </row>
    <row r="19" spans="2:88" x14ac:dyDescent="0.25"/>
    <row r="20" spans="2:88" x14ac:dyDescent="0.25"/>
    <row r="21" spans="2:88" x14ac:dyDescent="0.25">
      <c r="B21" s="45" t="s">
        <v>117</v>
      </c>
    </row>
    <row r="22" spans="2:88" x14ac:dyDescent="0.25"/>
    <row r="23" spans="2:88" x14ac:dyDescent="0.25">
      <c r="B23" s="46"/>
      <c r="C23" t="s">
        <v>118</v>
      </c>
    </row>
    <row r="24" spans="2:88" x14ac:dyDescent="0.25"/>
    <row r="25" spans="2:88" x14ac:dyDescent="0.25">
      <c r="B25" s="47"/>
      <c r="C25" t="s">
        <v>119</v>
      </c>
    </row>
    <row r="26" spans="2:88" x14ac:dyDescent="0.25"/>
    <row r="27" spans="2:88" x14ac:dyDescent="0.25"/>
    <row r="28" spans="2:88" x14ac:dyDescent="0.25"/>
    <row r="29" spans="2:88" ht="14.4" x14ac:dyDescent="0.3">
      <c r="B29" s="124" t="s">
        <v>348</v>
      </c>
      <c r="C29" s="125"/>
      <c r="D29" s="125"/>
      <c r="E29" s="125"/>
      <c r="F29" s="125"/>
      <c r="G29" s="125"/>
      <c r="H29" s="125"/>
      <c r="I29" s="126"/>
    </row>
    <row r="30" spans="2:88" x14ac:dyDescent="0.25"/>
    <row r="31" spans="2:88" s="6" customFormat="1" x14ac:dyDescent="0.25">
      <c r="B31" s="48" t="s">
        <v>72</v>
      </c>
      <c r="C31" s="127" t="s">
        <v>122</v>
      </c>
      <c r="D31" s="127"/>
      <c r="E31" s="127"/>
      <c r="F31" s="127"/>
      <c r="G31" s="127"/>
      <c r="H31" s="127"/>
      <c r="I31" s="127"/>
    </row>
    <row r="32" spans="2:88" s="6" customFormat="1" ht="59.7" customHeight="1" x14ac:dyDescent="0.25">
      <c r="B32" s="49">
        <v>1</v>
      </c>
      <c r="C32" s="115" t="s">
        <v>349</v>
      </c>
      <c r="D32" s="116"/>
      <c r="E32" s="116"/>
      <c r="F32" s="116"/>
      <c r="G32" s="116"/>
      <c r="H32" s="116"/>
      <c r="I32" s="116"/>
    </row>
    <row r="33" spans="2:9" s="6" customFormat="1" ht="54" customHeight="1" x14ac:dyDescent="0.25">
      <c r="B33" s="49">
        <v>2</v>
      </c>
      <c r="C33" s="115" t="s">
        <v>350</v>
      </c>
      <c r="D33" s="116"/>
      <c r="E33" s="116"/>
      <c r="F33" s="116"/>
      <c r="G33" s="116"/>
      <c r="H33" s="116"/>
      <c r="I33" s="116"/>
    </row>
    <row r="34" spans="2:9" s="6" customFormat="1" ht="58.2" customHeight="1" x14ac:dyDescent="0.25">
      <c r="B34" s="49">
        <v>3</v>
      </c>
      <c r="C34" s="115" t="s">
        <v>351</v>
      </c>
      <c r="D34" s="116"/>
      <c r="E34" s="116"/>
      <c r="F34" s="116"/>
      <c r="G34" s="116"/>
      <c r="H34" s="116"/>
      <c r="I34" s="116"/>
    </row>
    <row r="35" spans="2:9" s="6" customFormat="1" ht="61.2" customHeight="1" x14ac:dyDescent="0.25">
      <c r="B35" s="49">
        <v>4</v>
      </c>
      <c r="C35" s="115" t="s">
        <v>352</v>
      </c>
      <c r="D35" s="116"/>
      <c r="E35" s="116"/>
      <c r="F35" s="116"/>
      <c r="G35" s="116"/>
      <c r="H35" s="116"/>
      <c r="I35" s="116"/>
    </row>
    <row r="36" spans="2:9" s="6" customFormat="1" ht="58.5" customHeight="1" x14ac:dyDescent="0.25">
      <c r="B36" s="49">
        <v>5</v>
      </c>
      <c r="C36" s="115" t="s">
        <v>353</v>
      </c>
      <c r="D36" s="116"/>
      <c r="E36" s="116"/>
      <c r="F36" s="116"/>
      <c r="G36" s="116"/>
      <c r="H36" s="116"/>
      <c r="I36" s="116"/>
    </row>
    <row r="37" spans="2:9" s="6" customFormat="1" ht="75.45" customHeight="1" x14ac:dyDescent="0.25">
      <c r="B37" s="49">
        <v>6</v>
      </c>
      <c r="C37" s="115" t="s">
        <v>354</v>
      </c>
      <c r="D37" s="116"/>
      <c r="E37" s="116"/>
      <c r="F37" s="116"/>
      <c r="G37" s="116"/>
      <c r="H37" s="116"/>
      <c r="I37" s="116"/>
    </row>
    <row r="38" spans="2:9" s="6" customFormat="1" ht="61.5" customHeight="1" x14ac:dyDescent="0.25">
      <c r="B38" s="49">
        <v>7</v>
      </c>
      <c r="C38" s="115" t="s">
        <v>355</v>
      </c>
      <c r="D38" s="116"/>
      <c r="E38" s="116"/>
      <c r="F38" s="116"/>
      <c r="G38" s="116"/>
      <c r="H38" s="116"/>
      <c r="I38" s="116"/>
    </row>
    <row r="39" spans="2:9" s="6" customFormat="1" ht="75.45" customHeight="1" x14ac:dyDescent="0.25">
      <c r="B39" s="49">
        <v>8</v>
      </c>
      <c r="C39" s="115" t="s">
        <v>356</v>
      </c>
      <c r="D39" s="116"/>
      <c r="E39" s="116"/>
      <c r="F39" s="116"/>
      <c r="G39" s="116"/>
      <c r="H39" s="116"/>
      <c r="I39" s="116"/>
    </row>
    <row r="40" spans="2:9" s="6" customFormat="1" ht="66" customHeight="1" x14ac:dyDescent="0.25">
      <c r="B40" s="49">
        <v>9</v>
      </c>
      <c r="C40" s="115" t="s">
        <v>357</v>
      </c>
      <c r="D40" s="116"/>
      <c r="E40" s="116"/>
      <c r="F40" s="116"/>
      <c r="G40" s="116"/>
      <c r="H40" s="116"/>
      <c r="I40" s="116"/>
    </row>
    <row r="41" spans="2:9" s="6" customFormat="1" ht="54.45" customHeight="1" x14ac:dyDescent="0.25">
      <c r="B41" s="49">
        <v>10</v>
      </c>
      <c r="C41" s="115" t="s">
        <v>358</v>
      </c>
      <c r="D41" s="116"/>
      <c r="E41" s="116"/>
      <c r="F41" s="116"/>
      <c r="G41" s="116"/>
      <c r="H41" s="116"/>
      <c r="I41" s="116"/>
    </row>
    <row r="42" spans="2:9" s="6" customFormat="1" ht="57.45" customHeight="1" x14ac:dyDescent="0.25">
      <c r="B42" s="49">
        <v>11</v>
      </c>
      <c r="C42" s="115" t="s">
        <v>359</v>
      </c>
      <c r="D42" s="116"/>
      <c r="E42" s="116"/>
      <c r="F42" s="116"/>
      <c r="G42" s="116"/>
      <c r="H42" s="116"/>
      <c r="I42" s="116"/>
    </row>
    <row r="43" spans="2:9" x14ac:dyDescent="0.25"/>
    <row r="44" spans="2:9" x14ac:dyDescent="0.25"/>
    <row r="45" spans="2:9" x14ac:dyDescent="0.25"/>
    <row r="46" spans="2:9" x14ac:dyDescent="0.25"/>
    <row r="47" spans="2:9" x14ac:dyDescent="0.25"/>
    <row r="48" spans="2:9" x14ac:dyDescent="0.25"/>
    <row r="49" x14ac:dyDescent="0.25"/>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x14ac:dyDescent="0.25"/>
    <row r="66" x14ac:dyDescent="0.25"/>
    <row r="67" x14ac:dyDescent="0.25"/>
  </sheetData>
  <mergeCells count="20">
    <mergeCell ref="B1:F1"/>
    <mergeCell ref="B3:C3"/>
    <mergeCell ref="B4:C4"/>
    <mergeCell ref="D3:F3"/>
    <mergeCell ref="D4:F4"/>
    <mergeCell ref="C42:I42"/>
    <mergeCell ref="H5:AF5"/>
    <mergeCell ref="AG5:CJ5"/>
    <mergeCell ref="B29:I29"/>
    <mergeCell ref="C31:I31"/>
    <mergeCell ref="C32:I32"/>
    <mergeCell ref="C33:I33"/>
    <mergeCell ref="C39:I39"/>
    <mergeCell ref="C40:I40"/>
    <mergeCell ref="C41:I41"/>
    <mergeCell ref="C34:I34"/>
    <mergeCell ref="C35:I35"/>
    <mergeCell ref="C36:I36"/>
    <mergeCell ref="C37:I37"/>
    <mergeCell ref="C38:I38"/>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rgb="FF857362"/>
  </sheetPr>
  <dimension ref="A1:DE55"/>
  <sheetViews>
    <sheetView showGridLines="0" zoomScaleNormal="100" workbookViewId="0">
      <pane xSplit="6" ySplit="6" topLeftCell="H8" activePane="bottomRight" state="frozen"/>
      <selection pane="topRight" activeCell="E12" sqref="E12"/>
      <selection pane="bottomLeft" activeCell="E12" sqref="E12"/>
      <selection pane="bottomRight" activeCell="H11" sqref="H11"/>
    </sheetView>
  </sheetViews>
  <sheetFormatPr defaultColWidth="0" defaultRowHeight="13.8" zeroHeight="1" x14ac:dyDescent="0.25"/>
  <cols>
    <col min="1" max="1" width="3" customWidth="1"/>
    <col min="2" max="2" width="4.09765625" customWidth="1"/>
    <col min="3" max="3" width="70.59765625" customWidth="1"/>
    <col min="4" max="4" width="16.59765625" customWidth="1"/>
    <col min="5" max="5" width="14.59765625" customWidth="1"/>
    <col min="6" max="6" width="5.59765625" customWidth="1"/>
    <col min="7" max="7" width="2.69921875" customWidth="1"/>
    <col min="8" max="109" width="8.69921875" customWidth="1"/>
    <col min="110" max="16384" width="8.69921875" hidden="1"/>
  </cols>
  <sheetData>
    <row r="1" spans="1:88" ht="22.5" customHeight="1" x14ac:dyDescent="0.25">
      <c r="B1" s="108" t="s">
        <v>360</v>
      </c>
      <c r="C1" s="108"/>
      <c r="D1" s="108"/>
      <c r="E1" s="108"/>
      <c r="F1" s="108"/>
      <c r="G1" s="23"/>
    </row>
    <row r="2" spans="1:88" ht="14.4" thickBot="1" x14ac:dyDescent="0.3">
      <c r="A2" s="23"/>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c r="BY2" s="23"/>
      <c r="BZ2" s="23"/>
      <c r="CA2" s="23"/>
      <c r="CB2" s="23"/>
      <c r="CC2" s="23"/>
      <c r="CD2" s="23"/>
      <c r="CE2" s="23"/>
      <c r="CF2" s="23"/>
      <c r="CG2" s="23"/>
      <c r="CH2" s="23"/>
      <c r="CI2" s="23"/>
      <c r="CJ2" s="23"/>
    </row>
    <row r="3" spans="1:88" ht="16.8" thickBot="1" x14ac:dyDescent="0.3">
      <c r="A3" s="23"/>
      <c r="B3" s="120" t="s">
        <v>3</v>
      </c>
      <c r="C3" s="121"/>
      <c r="D3" s="130" t="str">
        <f>'Cover sheet'!C5</f>
        <v>Southern Water</v>
      </c>
      <c r="E3" s="131"/>
      <c r="F3" s="132"/>
      <c r="G3" s="36"/>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c r="BY3" s="23"/>
      <c r="BZ3" s="23"/>
      <c r="CA3" s="23"/>
      <c r="CB3" s="23"/>
      <c r="CC3" s="23"/>
      <c r="CD3" s="23"/>
      <c r="CE3" s="23"/>
      <c r="CF3" s="23"/>
      <c r="CG3" s="23"/>
      <c r="CH3" s="23"/>
      <c r="CI3" s="23"/>
      <c r="CJ3" s="23"/>
    </row>
    <row r="4" spans="1:88" ht="16.8" thickBot="1" x14ac:dyDescent="0.3">
      <c r="A4" s="23"/>
      <c r="B4" s="120" t="s">
        <v>6</v>
      </c>
      <c r="C4" s="121"/>
      <c r="D4" s="130" t="str">
        <f>'Cover sheet'!C6</f>
        <v>Hampshire Kingsclere</v>
      </c>
      <c r="E4" s="131"/>
      <c r="F4" s="132"/>
      <c r="G4" s="36"/>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3"/>
      <c r="BS4" s="23"/>
      <c r="BT4" s="23"/>
      <c r="BU4" s="23"/>
      <c r="BV4" s="23"/>
      <c r="BW4" s="23"/>
      <c r="BX4" s="23"/>
      <c r="BY4" s="23"/>
      <c r="BZ4" s="23"/>
      <c r="CA4" s="23"/>
      <c r="CB4" s="23"/>
      <c r="CC4" s="23"/>
      <c r="CD4" s="23"/>
      <c r="CE4" s="23"/>
      <c r="CF4" s="23"/>
      <c r="CG4" s="23"/>
      <c r="CH4" s="23"/>
      <c r="CI4" s="23"/>
      <c r="CJ4" s="23"/>
    </row>
    <row r="5" spans="1:88" ht="15.6" thickBot="1" x14ac:dyDescent="0.4">
      <c r="A5" s="23"/>
      <c r="B5" s="23"/>
      <c r="C5" s="25"/>
      <c r="D5" s="25"/>
      <c r="E5" s="23"/>
      <c r="F5" s="23"/>
      <c r="G5" s="36"/>
      <c r="H5" s="134" t="s">
        <v>154</v>
      </c>
      <c r="I5" s="134"/>
      <c r="J5" s="134"/>
      <c r="K5" s="134"/>
      <c r="L5" s="134"/>
      <c r="M5" s="134"/>
      <c r="N5" s="134"/>
      <c r="O5" s="134"/>
      <c r="P5" s="134"/>
      <c r="Q5" s="134"/>
      <c r="R5" s="134"/>
      <c r="S5" s="134"/>
      <c r="T5" s="134"/>
      <c r="U5" s="134"/>
      <c r="V5" s="134"/>
      <c r="W5" s="134"/>
      <c r="X5" s="134"/>
      <c r="Y5" s="134"/>
      <c r="Z5" s="134"/>
      <c r="AA5" s="134"/>
      <c r="AB5" s="134"/>
      <c r="AC5" s="134"/>
      <c r="AD5" s="134"/>
      <c r="AE5" s="134"/>
      <c r="AF5" s="134"/>
      <c r="AG5" s="123" t="s">
        <v>155</v>
      </c>
      <c r="AH5" s="123"/>
      <c r="AI5" s="123"/>
      <c r="AJ5" s="123"/>
      <c r="AK5" s="123"/>
      <c r="AL5" s="123"/>
      <c r="AM5" s="123"/>
      <c r="AN5" s="123"/>
      <c r="AO5" s="123"/>
      <c r="AP5" s="123"/>
      <c r="AQ5" s="123"/>
      <c r="AR5" s="123"/>
      <c r="AS5" s="123"/>
      <c r="AT5" s="123"/>
      <c r="AU5" s="123"/>
      <c r="AV5" s="123"/>
      <c r="AW5" s="123"/>
      <c r="AX5" s="123"/>
      <c r="AY5" s="123"/>
      <c r="AZ5" s="123"/>
      <c r="BA5" s="123"/>
      <c r="BB5" s="123"/>
      <c r="BC5" s="123"/>
      <c r="BD5" s="123"/>
      <c r="BE5" s="123"/>
      <c r="BF5" s="123"/>
      <c r="BG5" s="123"/>
      <c r="BH5" s="123"/>
      <c r="BI5" s="123"/>
      <c r="BJ5" s="123"/>
      <c r="BK5" s="123"/>
      <c r="BL5" s="123"/>
      <c r="BM5" s="123"/>
      <c r="BN5" s="123"/>
      <c r="BO5" s="123"/>
      <c r="BP5" s="123"/>
      <c r="BQ5" s="123"/>
      <c r="BR5" s="123"/>
      <c r="BS5" s="123"/>
      <c r="BT5" s="123"/>
      <c r="BU5" s="123"/>
      <c r="BV5" s="123"/>
      <c r="BW5" s="123"/>
      <c r="BX5" s="123"/>
      <c r="BY5" s="123"/>
      <c r="BZ5" s="123"/>
      <c r="CA5" s="123"/>
      <c r="CB5" s="123"/>
      <c r="CC5" s="123"/>
      <c r="CD5" s="123"/>
      <c r="CE5" s="123"/>
      <c r="CF5" s="123"/>
      <c r="CG5" s="123"/>
      <c r="CH5" s="123"/>
      <c r="CI5" s="123"/>
      <c r="CJ5" s="123"/>
    </row>
    <row r="6" spans="1:88" ht="14.4" thickBot="1" x14ac:dyDescent="0.3">
      <c r="B6" s="55" t="s">
        <v>72</v>
      </c>
      <c r="C6" s="17" t="s">
        <v>156</v>
      </c>
      <c r="D6" s="18" t="s">
        <v>74</v>
      </c>
      <c r="E6" s="18" t="s">
        <v>75</v>
      </c>
      <c r="F6" s="75" t="s">
        <v>76</v>
      </c>
      <c r="G6" s="36"/>
      <c r="H6" s="18" t="s">
        <v>157</v>
      </c>
      <c r="I6" s="18" t="s">
        <v>158</v>
      </c>
      <c r="J6" s="18" t="s">
        <v>159</v>
      </c>
      <c r="K6" s="18" t="s">
        <v>160</v>
      </c>
      <c r="L6" s="18" t="s">
        <v>161</v>
      </c>
      <c r="M6" s="18" t="s">
        <v>162</v>
      </c>
      <c r="N6" s="18" t="s">
        <v>163</v>
      </c>
      <c r="O6" s="18" t="s">
        <v>164</v>
      </c>
      <c r="P6" s="18" t="s">
        <v>165</v>
      </c>
      <c r="Q6" s="18" t="s">
        <v>166</v>
      </c>
      <c r="R6" s="18" t="s">
        <v>167</v>
      </c>
      <c r="S6" s="18" t="s">
        <v>168</v>
      </c>
      <c r="T6" s="18" t="s">
        <v>169</v>
      </c>
      <c r="U6" s="18" t="s">
        <v>170</v>
      </c>
      <c r="V6" s="18" t="s">
        <v>171</v>
      </c>
      <c r="W6" s="18" t="s">
        <v>172</v>
      </c>
      <c r="X6" s="18" t="s">
        <v>173</v>
      </c>
      <c r="Y6" s="18" t="s">
        <v>174</v>
      </c>
      <c r="Z6" s="18" t="s">
        <v>175</v>
      </c>
      <c r="AA6" s="18" t="s">
        <v>176</v>
      </c>
      <c r="AB6" s="18" t="s">
        <v>177</v>
      </c>
      <c r="AC6" s="18" t="s">
        <v>178</v>
      </c>
      <c r="AD6" s="18" t="s">
        <v>179</v>
      </c>
      <c r="AE6" s="18" t="s">
        <v>180</v>
      </c>
      <c r="AF6" s="18" t="s">
        <v>181</v>
      </c>
      <c r="AG6" s="18" t="s">
        <v>182</v>
      </c>
      <c r="AH6" s="18" t="s">
        <v>183</v>
      </c>
      <c r="AI6" s="18" t="s">
        <v>184</v>
      </c>
      <c r="AJ6" s="18" t="s">
        <v>185</v>
      </c>
      <c r="AK6" s="18" t="s">
        <v>186</v>
      </c>
      <c r="AL6" s="18" t="s">
        <v>187</v>
      </c>
      <c r="AM6" s="18" t="s">
        <v>188</v>
      </c>
      <c r="AN6" s="18" t="s">
        <v>189</v>
      </c>
      <c r="AO6" s="18" t="s">
        <v>190</v>
      </c>
      <c r="AP6" s="18" t="s">
        <v>191</v>
      </c>
      <c r="AQ6" s="18" t="s">
        <v>192</v>
      </c>
      <c r="AR6" s="18" t="s">
        <v>193</v>
      </c>
      <c r="AS6" s="18" t="s">
        <v>194</v>
      </c>
      <c r="AT6" s="18" t="s">
        <v>195</v>
      </c>
      <c r="AU6" s="18" t="s">
        <v>196</v>
      </c>
      <c r="AV6" s="18" t="s">
        <v>197</v>
      </c>
      <c r="AW6" s="18" t="s">
        <v>198</v>
      </c>
      <c r="AX6" s="18" t="s">
        <v>199</v>
      </c>
      <c r="AY6" s="18" t="s">
        <v>200</v>
      </c>
      <c r="AZ6" s="18" t="s">
        <v>201</v>
      </c>
      <c r="BA6" s="18" t="s">
        <v>202</v>
      </c>
      <c r="BB6" s="18" t="s">
        <v>203</v>
      </c>
      <c r="BC6" s="18" t="s">
        <v>204</v>
      </c>
      <c r="BD6" s="18" t="s">
        <v>205</v>
      </c>
      <c r="BE6" s="18" t="s">
        <v>206</v>
      </c>
      <c r="BF6" s="18" t="s">
        <v>207</v>
      </c>
      <c r="BG6" s="18" t="s">
        <v>208</v>
      </c>
      <c r="BH6" s="18" t="s">
        <v>209</v>
      </c>
      <c r="BI6" s="18" t="s">
        <v>210</v>
      </c>
      <c r="BJ6" s="18" t="s">
        <v>211</v>
      </c>
      <c r="BK6" s="18" t="s">
        <v>212</v>
      </c>
      <c r="BL6" s="18" t="s">
        <v>213</v>
      </c>
      <c r="BM6" s="18" t="s">
        <v>214</v>
      </c>
      <c r="BN6" s="18" t="s">
        <v>215</v>
      </c>
      <c r="BO6" s="18" t="s">
        <v>216</v>
      </c>
      <c r="BP6" s="18" t="s">
        <v>217</v>
      </c>
      <c r="BQ6" s="18" t="s">
        <v>218</v>
      </c>
      <c r="BR6" s="18" t="s">
        <v>219</v>
      </c>
      <c r="BS6" s="18" t="s">
        <v>220</v>
      </c>
      <c r="BT6" s="18" t="s">
        <v>221</v>
      </c>
      <c r="BU6" s="18" t="s">
        <v>222</v>
      </c>
      <c r="BV6" s="18" t="s">
        <v>223</v>
      </c>
      <c r="BW6" s="18" t="s">
        <v>224</v>
      </c>
      <c r="BX6" s="18" t="s">
        <v>225</v>
      </c>
      <c r="BY6" s="18" t="s">
        <v>226</v>
      </c>
      <c r="BZ6" s="18" t="s">
        <v>227</v>
      </c>
      <c r="CA6" s="18" t="s">
        <v>228</v>
      </c>
      <c r="CB6" s="18" t="s">
        <v>229</v>
      </c>
      <c r="CC6" s="18" t="s">
        <v>230</v>
      </c>
      <c r="CD6" s="18" t="s">
        <v>231</v>
      </c>
      <c r="CE6" s="18" t="s">
        <v>232</v>
      </c>
      <c r="CF6" s="18" t="s">
        <v>233</v>
      </c>
      <c r="CG6" s="18" t="s">
        <v>234</v>
      </c>
      <c r="CH6" s="18" t="s">
        <v>235</v>
      </c>
      <c r="CI6" s="18" t="s">
        <v>236</v>
      </c>
      <c r="CJ6" s="18" t="s">
        <v>237</v>
      </c>
    </row>
    <row r="7" spans="1:88" ht="52.8" x14ac:dyDescent="0.25">
      <c r="B7" s="56">
        <v>1</v>
      </c>
      <c r="C7" s="28" t="s">
        <v>310</v>
      </c>
      <c r="D7" s="29" t="s">
        <v>361</v>
      </c>
      <c r="E7" s="29" t="s">
        <v>104</v>
      </c>
      <c r="F7" s="29">
        <v>2</v>
      </c>
      <c r="H7" s="82">
        <v>6.0196999341667103</v>
      </c>
      <c r="I7" s="82">
        <v>5.932329312539939</v>
      </c>
      <c r="J7" s="82">
        <v>5.8910532435221281</v>
      </c>
      <c r="K7" s="82">
        <v>5.857358893357457</v>
      </c>
      <c r="L7" s="82">
        <v>5.8401077431709592</v>
      </c>
      <c r="M7" s="82">
        <v>5.8113905992536345</v>
      </c>
      <c r="N7" s="82">
        <v>5.7792546940295644</v>
      </c>
      <c r="O7" s="82">
        <v>5.7424056400637076</v>
      </c>
      <c r="P7" s="82">
        <v>5.6904205991911168</v>
      </c>
      <c r="Q7" s="82">
        <v>5.637236252540923</v>
      </c>
      <c r="R7" s="82">
        <v>5.4655616099811493</v>
      </c>
      <c r="S7" s="82">
        <v>5.4783416999301862</v>
      </c>
      <c r="T7" s="82">
        <v>5.492299929851594</v>
      </c>
      <c r="U7" s="82">
        <v>5.5002276589178596</v>
      </c>
      <c r="V7" s="82">
        <v>5.5180405730997126</v>
      </c>
      <c r="W7" s="82">
        <v>5.3930332208255631</v>
      </c>
      <c r="X7" s="82">
        <v>5.4067116027243483</v>
      </c>
      <c r="Y7" s="82">
        <v>5.423476194267689</v>
      </c>
      <c r="Z7" s="82">
        <v>5.4404439436657643</v>
      </c>
      <c r="AA7" s="82">
        <v>5.4575339951631747</v>
      </c>
      <c r="AB7" s="82">
        <v>5.3428907139497923</v>
      </c>
      <c r="AC7" s="82">
        <v>5.3609980996404518</v>
      </c>
      <c r="AD7" s="82">
        <v>5.378775132437764</v>
      </c>
      <c r="AE7" s="82">
        <v>5.3953006815677327</v>
      </c>
      <c r="AF7" s="82">
        <v>5.4128590710407671</v>
      </c>
      <c r="AG7" s="83">
        <v>5.3312746082339126</v>
      </c>
      <c r="AH7" s="83">
        <v>5.3464104070914544</v>
      </c>
      <c r="AI7" s="83">
        <v>5.3616467328487039</v>
      </c>
      <c r="AJ7" s="83">
        <v>5.3769670719369973</v>
      </c>
      <c r="AK7" s="83">
        <v>5.3923566566510139</v>
      </c>
      <c r="AL7" s="83">
        <v>5.3878022467096214</v>
      </c>
      <c r="AM7" s="83">
        <v>5.4027640909845545</v>
      </c>
      <c r="AN7" s="83">
        <v>5.4169635384519434</v>
      </c>
      <c r="AO7" s="83">
        <v>5.4311713705304676</v>
      </c>
      <c r="AP7" s="83">
        <v>5.4453790229948389</v>
      </c>
      <c r="AQ7" s="83">
        <v>5.4395787456281983</v>
      </c>
      <c r="AR7" s="83">
        <v>5.4533515969716397</v>
      </c>
      <c r="AS7" s="83">
        <v>5.4670811517408344</v>
      </c>
      <c r="AT7" s="83">
        <v>5.4807812963258362</v>
      </c>
      <c r="AU7" s="83">
        <v>5.4944467155245063</v>
      </c>
      <c r="AV7" s="83">
        <v>5.4980725509667447</v>
      </c>
      <c r="AW7" s="83">
        <v>5.5116543539239267</v>
      </c>
      <c r="AX7" s="83">
        <v>5.5251880437659979</v>
      </c>
      <c r="AY7" s="83">
        <v>5.5386698713146654</v>
      </c>
      <c r="AZ7" s="83">
        <v>5.5520963864483628</v>
      </c>
      <c r="BA7" s="83">
        <v>5.5554644094056442</v>
      </c>
      <c r="BB7" s="83">
        <v>5.5687710053113966</v>
      </c>
      <c r="BC7" s="83">
        <v>5.582013461516242</v>
      </c>
      <c r="BD7" s="83">
        <v>5.5951892673960462</v>
      </c>
      <c r="BE7" s="83">
        <v>5.6082960963066082</v>
      </c>
      <c r="BF7" s="31"/>
      <c r="BG7" s="31"/>
      <c r="BH7" s="31"/>
      <c r="BI7" s="31"/>
      <c r="BJ7" s="31"/>
      <c r="BK7" s="31"/>
      <c r="BL7" s="31"/>
      <c r="BM7" s="31"/>
      <c r="BN7" s="31"/>
      <c r="BO7" s="31"/>
      <c r="BP7" s="31"/>
      <c r="BQ7" s="31"/>
      <c r="BR7" s="31"/>
      <c r="BS7" s="31"/>
      <c r="BT7" s="31"/>
      <c r="BU7" s="31"/>
      <c r="BV7" s="31"/>
      <c r="BW7" s="31"/>
      <c r="BX7" s="31"/>
      <c r="BY7" s="31"/>
      <c r="BZ7" s="31"/>
      <c r="CA7" s="31"/>
      <c r="CB7" s="31"/>
      <c r="CC7" s="31"/>
      <c r="CD7" s="31"/>
      <c r="CE7" s="31"/>
      <c r="CF7" s="31"/>
      <c r="CG7" s="31"/>
      <c r="CH7" s="31"/>
      <c r="CI7" s="31"/>
      <c r="CJ7" s="32"/>
    </row>
    <row r="8" spans="1:88" ht="52.8" x14ac:dyDescent="0.25">
      <c r="B8" s="56">
        <f>B7+1</f>
        <v>2</v>
      </c>
      <c r="C8" s="91" t="s">
        <v>312</v>
      </c>
      <c r="D8" s="26" t="s">
        <v>362</v>
      </c>
      <c r="E8" s="26" t="s">
        <v>104</v>
      </c>
      <c r="F8" s="26">
        <v>2</v>
      </c>
      <c r="H8" s="82">
        <v>8.9518339397977194</v>
      </c>
      <c r="I8" s="82">
        <v>8.9474397589813712</v>
      </c>
      <c r="J8" s="82">
        <v>8.9469882373687497</v>
      </c>
      <c r="K8" s="82">
        <v>8.9449005536863666</v>
      </c>
      <c r="L8" s="82">
        <v>8.9487251421271701</v>
      </c>
      <c r="M8" s="82">
        <v>8.9738039521152171</v>
      </c>
      <c r="N8" s="82">
        <v>8.9745656941796632</v>
      </c>
      <c r="O8" s="82">
        <v>7.6324844027404621</v>
      </c>
      <c r="P8" s="82">
        <v>7.4400240812119742</v>
      </c>
      <c r="Q8" s="82">
        <v>7.5761288216022882</v>
      </c>
      <c r="R8" s="82">
        <v>7.5625475559451774</v>
      </c>
      <c r="S8" s="82">
        <v>7.5486220183713373</v>
      </c>
      <c r="T8" s="82">
        <v>7.5358746207698664</v>
      </c>
      <c r="U8" s="82">
        <v>7.5170967223132523</v>
      </c>
      <c r="V8" s="82">
        <v>7.5082040089722293</v>
      </c>
      <c r="W8" s="82">
        <v>7.5067362606815831</v>
      </c>
      <c r="X8" s="82">
        <v>7.502768438666279</v>
      </c>
      <c r="Y8" s="82">
        <v>7.5018868262955332</v>
      </c>
      <c r="Z8" s="82">
        <v>7.5012083717795228</v>
      </c>
      <c r="AA8" s="82">
        <v>7.5006522193628449</v>
      </c>
      <c r="AB8" s="82">
        <v>7.5004468133989279</v>
      </c>
      <c r="AC8" s="82">
        <v>7.501806266441462</v>
      </c>
      <c r="AD8" s="82">
        <v>7.5028353665906504</v>
      </c>
      <c r="AE8" s="82">
        <v>7.5026129830724937</v>
      </c>
      <c r="AF8" s="82">
        <v>7.5034234398974027</v>
      </c>
      <c r="AG8" s="85">
        <v>7.5133096470119254</v>
      </c>
      <c r="AH8" s="85">
        <v>7.5222559847342199</v>
      </c>
      <c r="AI8" s="85">
        <v>7.5313028493562202</v>
      </c>
      <c r="AJ8" s="85">
        <v>7.5404337273092663</v>
      </c>
      <c r="AK8" s="85">
        <v>7.5496338508880365</v>
      </c>
      <c r="AL8" s="85">
        <v>7.5407936719471103</v>
      </c>
      <c r="AM8" s="85">
        <v>7.5314697472225083</v>
      </c>
      <c r="AN8" s="85">
        <v>7.5213834256903622</v>
      </c>
      <c r="AO8" s="85">
        <v>7.5113054887693513</v>
      </c>
      <c r="AP8" s="85">
        <v>7.5012273722341876</v>
      </c>
      <c r="AQ8" s="85">
        <v>7.5102656761753641</v>
      </c>
      <c r="AR8" s="85">
        <v>7.5188771088266222</v>
      </c>
      <c r="AS8" s="85">
        <v>7.5274452449036344</v>
      </c>
      <c r="AT8" s="85">
        <v>7.5359839707964529</v>
      </c>
      <c r="AU8" s="85">
        <v>7.5444879713029396</v>
      </c>
      <c r="AV8" s="85">
        <v>7.544639500396122</v>
      </c>
      <c r="AW8" s="85">
        <v>7.5447469970042489</v>
      </c>
      <c r="AX8" s="85">
        <v>7.5448063804972625</v>
      </c>
      <c r="AY8" s="85">
        <v>7.5448139016968758</v>
      </c>
      <c r="AZ8" s="85">
        <v>7.5447661104815165</v>
      </c>
      <c r="BA8" s="85">
        <v>7.5408367310123197</v>
      </c>
      <c r="BB8" s="85">
        <v>7.5368459244915957</v>
      </c>
      <c r="BC8" s="85">
        <v>7.532790978269964</v>
      </c>
      <c r="BD8" s="85">
        <v>7.528669381723291</v>
      </c>
      <c r="BE8" s="85">
        <v>7.5244788082073759</v>
      </c>
      <c r="BF8" s="35"/>
      <c r="BG8" s="35"/>
      <c r="BH8" s="35"/>
      <c r="BI8" s="35"/>
      <c r="BJ8" s="35"/>
      <c r="BK8" s="35"/>
      <c r="BL8" s="35"/>
      <c r="BM8" s="35"/>
      <c r="BN8" s="35"/>
      <c r="BO8" s="35"/>
      <c r="BP8" s="35"/>
      <c r="BQ8" s="35"/>
      <c r="BR8" s="35"/>
      <c r="BS8" s="35"/>
      <c r="BT8" s="35"/>
      <c r="BU8" s="35"/>
      <c r="BV8" s="35"/>
      <c r="BW8" s="35"/>
      <c r="BX8" s="35"/>
      <c r="BY8" s="35"/>
      <c r="BZ8" s="35"/>
      <c r="CA8" s="35"/>
      <c r="CB8" s="35"/>
      <c r="CC8" s="35"/>
      <c r="CD8" s="35"/>
      <c r="CE8" s="35"/>
      <c r="CF8" s="35"/>
      <c r="CG8" s="35"/>
      <c r="CH8" s="35"/>
      <c r="CI8" s="35"/>
      <c r="CJ8" s="35"/>
    </row>
    <row r="9" spans="1:88" ht="52.8" x14ac:dyDescent="0.25">
      <c r="B9" s="56">
        <f t="shared" ref="B9:B11" si="0">B8+1</f>
        <v>3</v>
      </c>
      <c r="C9" s="91" t="s">
        <v>314</v>
      </c>
      <c r="D9" s="26" t="s">
        <v>363</v>
      </c>
      <c r="E9" s="26" t="s">
        <v>104</v>
      </c>
      <c r="F9" s="26">
        <v>2</v>
      </c>
      <c r="H9" s="82">
        <v>8.9518339397977194</v>
      </c>
      <c r="I9" s="82">
        <v>8.9474397589813712</v>
      </c>
      <c r="J9" s="82">
        <v>8.9469882373687497</v>
      </c>
      <c r="K9" s="82">
        <v>8.9449005536863666</v>
      </c>
      <c r="L9" s="82">
        <v>8.9487251421271701</v>
      </c>
      <c r="M9" s="82">
        <v>8.9738039521152171</v>
      </c>
      <c r="N9" s="82">
        <v>8.9745656941796632</v>
      </c>
      <c r="O9" s="82">
        <v>7.6324844027404621</v>
      </c>
      <c r="P9" s="82">
        <v>7.4400240812119742</v>
      </c>
      <c r="Q9" s="82">
        <v>7.5761288216022882</v>
      </c>
      <c r="R9" s="82">
        <v>7.5625475559451774</v>
      </c>
      <c r="S9" s="82">
        <v>7.5486220183713373</v>
      </c>
      <c r="T9" s="82">
        <v>7.5358746207698664</v>
      </c>
      <c r="U9" s="82">
        <v>7.5170967223132523</v>
      </c>
      <c r="V9" s="82">
        <v>7.5082040089722293</v>
      </c>
      <c r="W9" s="82">
        <v>7.5067362606815831</v>
      </c>
      <c r="X9" s="82">
        <v>7.502768438666279</v>
      </c>
      <c r="Y9" s="82">
        <v>7.5018868262955332</v>
      </c>
      <c r="Z9" s="82">
        <v>7.5012083717795228</v>
      </c>
      <c r="AA9" s="82">
        <v>7.5006522193628449</v>
      </c>
      <c r="AB9" s="82">
        <v>7.5004468133989279</v>
      </c>
      <c r="AC9" s="82">
        <v>7.501806266441462</v>
      </c>
      <c r="AD9" s="82">
        <v>7.5028353665906504</v>
      </c>
      <c r="AE9" s="82">
        <v>7.5026129830724937</v>
      </c>
      <c r="AF9" s="82">
        <v>7.5034234398974027</v>
      </c>
      <c r="AG9" s="85">
        <v>7.5133096470119254</v>
      </c>
      <c r="AH9" s="85">
        <v>7.5222559847342199</v>
      </c>
      <c r="AI9" s="85">
        <v>7.5313028493562202</v>
      </c>
      <c r="AJ9" s="85">
        <v>7.5404337273092663</v>
      </c>
      <c r="AK9" s="85">
        <v>7.5496338508880365</v>
      </c>
      <c r="AL9" s="85">
        <v>7.5407936719471103</v>
      </c>
      <c r="AM9" s="85">
        <v>7.5314697472225083</v>
      </c>
      <c r="AN9" s="85">
        <v>7.5213834256903622</v>
      </c>
      <c r="AO9" s="85">
        <v>7.5113054887693513</v>
      </c>
      <c r="AP9" s="85">
        <v>7.5012273722341876</v>
      </c>
      <c r="AQ9" s="85">
        <v>7.5102656761753641</v>
      </c>
      <c r="AR9" s="85">
        <v>7.5188771088266222</v>
      </c>
      <c r="AS9" s="85">
        <v>7.5274452449036344</v>
      </c>
      <c r="AT9" s="85">
        <v>7.5359839707964529</v>
      </c>
      <c r="AU9" s="85">
        <v>7.5444879713029396</v>
      </c>
      <c r="AV9" s="85">
        <v>7.544639500396122</v>
      </c>
      <c r="AW9" s="85">
        <v>7.5447469970042489</v>
      </c>
      <c r="AX9" s="85">
        <v>7.5448063804972625</v>
      </c>
      <c r="AY9" s="85">
        <v>7.5448139016968758</v>
      </c>
      <c r="AZ9" s="85">
        <v>7.5447661104815165</v>
      </c>
      <c r="BA9" s="85">
        <v>7.5408367310123197</v>
      </c>
      <c r="BB9" s="85">
        <v>7.5368459244915957</v>
      </c>
      <c r="BC9" s="85">
        <v>7.532790978269964</v>
      </c>
      <c r="BD9" s="85">
        <v>7.528669381723291</v>
      </c>
      <c r="BE9" s="85">
        <v>7.5244788082073759</v>
      </c>
      <c r="BF9" s="35"/>
      <c r="BG9" s="35"/>
      <c r="BH9" s="35"/>
      <c r="BI9" s="35"/>
      <c r="BJ9" s="35"/>
      <c r="BK9" s="35"/>
      <c r="BL9" s="35"/>
      <c r="BM9" s="35"/>
      <c r="BN9" s="35"/>
      <c r="BO9" s="35"/>
      <c r="BP9" s="35"/>
      <c r="BQ9" s="35"/>
      <c r="BR9" s="35"/>
      <c r="BS9" s="35"/>
      <c r="BT9" s="35"/>
      <c r="BU9" s="35"/>
      <c r="BV9" s="35"/>
      <c r="BW9" s="35"/>
      <c r="BX9" s="35"/>
      <c r="BY9" s="35"/>
      <c r="BZ9" s="35"/>
      <c r="CA9" s="35"/>
      <c r="CB9" s="35"/>
      <c r="CC9" s="35"/>
      <c r="CD9" s="35"/>
      <c r="CE9" s="35"/>
      <c r="CF9" s="35"/>
      <c r="CG9" s="35"/>
      <c r="CH9" s="35"/>
      <c r="CI9" s="35"/>
      <c r="CJ9" s="35"/>
    </row>
    <row r="10" spans="1:88" ht="52.8" x14ac:dyDescent="0.25">
      <c r="B10" s="56">
        <f t="shared" si="0"/>
        <v>4</v>
      </c>
      <c r="C10" s="91" t="s">
        <v>316</v>
      </c>
      <c r="D10" s="26" t="s">
        <v>364</v>
      </c>
      <c r="E10" s="26" t="s">
        <v>104</v>
      </c>
      <c r="F10" s="26">
        <v>2</v>
      </c>
      <c r="H10" s="82">
        <v>0.16504251594768818</v>
      </c>
      <c r="I10" s="82">
        <v>0.16685669846140599</v>
      </c>
      <c r="J10" s="82">
        <v>0.16867088097512378</v>
      </c>
      <c r="K10" s="82">
        <v>0.1704850634888416</v>
      </c>
      <c r="L10" s="82">
        <v>0.17229924600255941</v>
      </c>
      <c r="M10" s="82">
        <v>0.17402852853364392</v>
      </c>
      <c r="N10" s="82">
        <v>0.17575781106472838</v>
      </c>
      <c r="O10" s="82">
        <v>0.17748709359581288</v>
      </c>
      <c r="P10" s="82">
        <v>0.17921637612689734</v>
      </c>
      <c r="Q10" s="82">
        <v>0.18094565865798184</v>
      </c>
      <c r="R10" s="82">
        <v>0.18405766913148724</v>
      </c>
      <c r="S10" s="82">
        <v>0.18716967960499264</v>
      </c>
      <c r="T10" s="82">
        <v>0.19028169007849804</v>
      </c>
      <c r="U10" s="82">
        <v>0.19339370055200344</v>
      </c>
      <c r="V10" s="82">
        <v>0.19650571102550884</v>
      </c>
      <c r="W10" s="82">
        <v>0.20380948549960962</v>
      </c>
      <c r="X10" s="82">
        <v>0.21111325997371039</v>
      </c>
      <c r="Y10" s="82">
        <v>0.21841703444781119</v>
      </c>
      <c r="Z10" s="82">
        <v>0.22572080892191193</v>
      </c>
      <c r="AA10" s="82">
        <v>0.23302458339601273</v>
      </c>
      <c r="AB10" s="82">
        <v>0.23037236785006987</v>
      </c>
      <c r="AC10" s="82">
        <v>0.22772015230412707</v>
      </c>
      <c r="AD10" s="82">
        <v>0.22506793675818421</v>
      </c>
      <c r="AE10" s="82">
        <v>0.2224157212122414</v>
      </c>
      <c r="AF10" s="82">
        <v>0.21976350566629854</v>
      </c>
      <c r="AG10" s="85">
        <v>0.22090537060300369</v>
      </c>
      <c r="AH10" s="85">
        <v>0.22204723553970887</v>
      </c>
      <c r="AI10" s="85">
        <v>0.22318910047641402</v>
      </c>
      <c r="AJ10" s="85">
        <v>0.2243309654131192</v>
      </c>
      <c r="AK10" s="85">
        <v>0.22547283034982435</v>
      </c>
      <c r="AL10" s="85">
        <v>0.22772679583324179</v>
      </c>
      <c r="AM10" s="85">
        <v>0.22998076131665923</v>
      </c>
      <c r="AN10" s="85">
        <v>0.2322347268000767</v>
      </c>
      <c r="AO10" s="85">
        <v>0.23448869228349417</v>
      </c>
      <c r="AP10" s="85">
        <v>0.23674265776691161</v>
      </c>
      <c r="AQ10" s="85">
        <v>0.23867914878974333</v>
      </c>
      <c r="AR10" s="85">
        <v>0.24061563981257503</v>
      </c>
      <c r="AS10" s="85">
        <v>0.24255213083540675</v>
      </c>
      <c r="AT10" s="85">
        <v>0.24448862185823844</v>
      </c>
      <c r="AU10" s="85">
        <v>0.24642511288107016</v>
      </c>
      <c r="AV10" s="85">
        <v>0.24739865839908204</v>
      </c>
      <c r="AW10" s="85">
        <v>0.24837220391709389</v>
      </c>
      <c r="AX10" s="85">
        <v>0.24934574943510571</v>
      </c>
      <c r="AY10" s="85">
        <v>0.25031929495311755</v>
      </c>
      <c r="AZ10" s="85">
        <v>0.25129284047112943</v>
      </c>
      <c r="BA10" s="85">
        <v>0.2541326110860892</v>
      </c>
      <c r="BB10" s="85">
        <v>0.25697238170104891</v>
      </c>
      <c r="BC10" s="85">
        <v>0.25981215231600868</v>
      </c>
      <c r="BD10" s="85">
        <v>0.2626519229309684</v>
      </c>
      <c r="BE10" s="85">
        <v>0.26549169354592816</v>
      </c>
      <c r="BF10" s="35"/>
      <c r="BG10" s="35"/>
      <c r="BH10" s="35"/>
      <c r="BI10" s="35"/>
      <c r="BJ10" s="35"/>
      <c r="BK10" s="35"/>
      <c r="BL10" s="35"/>
      <c r="BM10" s="35"/>
      <c r="BN10" s="35"/>
      <c r="BO10" s="35"/>
      <c r="BP10" s="35"/>
      <c r="BQ10" s="35"/>
      <c r="BR10" s="35"/>
      <c r="BS10" s="35"/>
      <c r="BT10" s="35"/>
      <c r="BU10" s="35"/>
      <c r="BV10" s="35"/>
      <c r="BW10" s="35"/>
      <c r="BX10" s="35"/>
      <c r="BY10" s="35"/>
      <c r="BZ10" s="35"/>
      <c r="CA10" s="35"/>
      <c r="CB10" s="35"/>
      <c r="CC10" s="35"/>
      <c r="CD10" s="35"/>
      <c r="CE10" s="35"/>
      <c r="CF10" s="35"/>
      <c r="CG10" s="35"/>
      <c r="CH10" s="35"/>
      <c r="CI10" s="35"/>
      <c r="CJ10" s="35"/>
    </row>
    <row r="11" spans="1:88" ht="52.8" x14ac:dyDescent="0.25">
      <c r="B11" s="56">
        <f t="shared" si="0"/>
        <v>5</v>
      </c>
      <c r="C11" s="91" t="s">
        <v>318</v>
      </c>
      <c r="D11" s="26" t="s">
        <v>365</v>
      </c>
      <c r="E11" s="26" t="s">
        <v>104</v>
      </c>
      <c r="F11" s="26">
        <v>2</v>
      </c>
      <c r="H11" s="84">
        <v>2.7670914896833207</v>
      </c>
      <c r="I11" s="84">
        <v>2.8482537479800261</v>
      </c>
      <c r="J11" s="84">
        <v>2.887264112871498</v>
      </c>
      <c r="K11" s="84">
        <v>2.9170565968400681</v>
      </c>
      <c r="L11" s="84">
        <v>2.9363181529536515</v>
      </c>
      <c r="M11" s="84">
        <v>2.9883848243279387</v>
      </c>
      <c r="N11" s="84">
        <v>3.0195531890853706</v>
      </c>
      <c r="O11" s="84">
        <v>1.7125916690809417</v>
      </c>
      <c r="P11" s="84">
        <v>1.57038710589396</v>
      </c>
      <c r="Q11" s="84">
        <v>1.7579469104033834</v>
      </c>
      <c r="R11" s="84">
        <v>1.9129282768325409</v>
      </c>
      <c r="S11" s="84">
        <v>1.8831106388361585</v>
      </c>
      <c r="T11" s="84">
        <v>1.8532930008397743</v>
      </c>
      <c r="U11" s="84">
        <v>1.8234753628433893</v>
      </c>
      <c r="V11" s="84">
        <v>1.7936577248470078</v>
      </c>
      <c r="W11" s="84">
        <v>1.9098935543564104</v>
      </c>
      <c r="X11" s="84">
        <v>1.8849435759682203</v>
      </c>
      <c r="Y11" s="84">
        <v>1.859993597580033</v>
      </c>
      <c r="Z11" s="84">
        <v>1.8350436191918464</v>
      </c>
      <c r="AA11" s="84">
        <v>1.8100936408036574</v>
      </c>
      <c r="AB11" s="84">
        <v>1.9271837315990656</v>
      </c>
      <c r="AC11" s="84">
        <v>1.9130880144968831</v>
      </c>
      <c r="AD11" s="84">
        <v>1.8989922973947022</v>
      </c>
      <c r="AE11" s="84">
        <v>1.8848965802925197</v>
      </c>
      <c r="AF11" s="84">
        <v>1.870800863190337</v>
      </c>
      <c r="AG11" s="85">
        <v>1.961129668175009</v>
      </c>
      <c r="AH11" s="85">
        <v>1.9537983421030565</v>
      </c>
      <c r="AI11" s="85">
        <v>1.9464670160311024</v>
      </c>
      <c r="AJ11" s="85">
        <v>1.9391356899591499</v>
      </c>
      <c r="AK11" s="85">
        <v>1.9318043638871982</v>
      </c>
      <c r="AL11" s="85">
        <v>1.925264629404247</v>
      </c>
      <c r="AM11" s="85">
        <v>1.8987248949212945</v>
      </c>
      <c r="AN11" s="85">
        <v>1.8721851604383422</v>
      </c>
      <c r="AO11" s="85">
        <v>1.8456454259553896</v>
      </c>
      <c r="AP11" s="85">
        <v>1.8191056914724371</v>
      </c>
      <c r="AQ11" s="85">
        <v>1.8320077817574225</v>
      </c>
      <c r="AR11" s="85">
        <v>1.8249098720424075</v>
      </c>
      <c r="AS11" s="85">
        <v>1.8178119623273932</v>
      </c>
      <c r="AT11" s="85">
        <v>1.8107140526123782</v>
      </c>
      <c r="AU11" s="85">
        <v>1.8036161428973632</v>
      </c>
      <c r="AV11" s="85">
        <v>1.7991682910302953</v>
      </c>
      <c r="AW11" s="85">
        <v>1.7847204391632283</v>
      </c>
      <c r="AX11" s="85">
        <v>1.7702725872961589</v>
      </c>
      <c r="AY11" s="85">
        <v>1.7558247354290928</v>
      </c>
      <c r="AZ11" s="85">
        <v>1.7413768835620242</v>
      </c>
      <c r="BA11" s="85">
        <v>1.7312397105205863</v>
      </c>
      <c r="BB11" s="85">
        <v>1.7111025374791502</v>
      </c>
      <c r="BC11" s="85">
        <v>1.6909653644377134</v>
      </c>
      <c r="BD11" s="85">
        <v>1.6708281913962764</v>
      </c>
      <c r="BE11" s="85">
        <v>1.6506910183548396</v>
      </c>
      <c r="BF11" s="35"/>
      <c r="BG11" s="35"/>
      <c r="BH11" s="35"/>
      <c r="BI11" s="35"/>
      <c r="BJ11" s="35"/>
      <c r="BK11" s="35"/>
      <c r="BL11" s="35"/>
      <c r="BM11" s="35"/>
      <c r="BN11" s="35"/>
      <c r="BO11" s="35"/>
      <c r="BP11" s="35"/>
      <c r="BQ11" s="35"/>
      <c r="BR11" s="35"/>
      <c r="BS11" s="35"/>
      <c r="BT11" s="35"/>
      <c r="BU11" s="35"/>
      <c r="BV11" s="35"/>
      <c r="BW11" s="35"/>
      <c r="BX11" s="35"/>
      <c r="BY11" s="35"/>
      <c r="BZ11" s="35"/>
      <c r="CA11" s="35"/>
      <c r="CB11" s="35"/>
      <c r="CC11" s="35"/>
      <c r="CD11" s="35"/>
      <c r="CE11" s="35"/>
      <c r="CF11" s="35"/>
      <c r="CG11" s="35"/>
      <c r="CH11" s="35"/>
      <c r="CI11" s="35"/>
      <c r="CJ11" s="35"/>
    </row>
    <row r="12" spans="1:88" x14ac:dyDescent="0.25"/>
    <row r="13" spans="1:88" x14ac:dyDescent="0.25"/>
    <row r="14" spans="1:88" x14ac:dyDescent="0.25"/>
    <row r="15" spans="1:88" x14ac:dyDescent="0.25">
      <c r="B15" s="45" t="s">
        <v>117</v>
      </c>
    </row>
    <row r="16" spans="1:88" x14ac:dyDescent="0.25"/>
    <row r="17" spans="2:9" x14ac:dyDescent="0.25">
      <c r="B17" s="46"/>
      <c r="C17" t="s">
        <v>118</v>
      </c>
    </row>
    <row r="18" spans="2:9" x14ac:dyDescent="0.25"/>
    <row r="19" spans="2:9" x14ac:dyDescent="0.25">
      <c r="B19" s="47"/>
      <c r="C19" t="s">
        <v>119</v>
      </c>
    </row>
    <row r="20" spans="2:9" x14ac:dyDescent="0.25"/>
    <row r="21" spans="2:9" x14ac:dyDescent="0.25"/>
    <row r="22" spans="2:9" x14ac:dyDescent="0.25"/>
    <row r="23" spans="2:9" ht="14.4" x14ac:dyDescent="0.3">
      <c r="B23" s="124" t="s">
        <v>366</v>
      </c>
      <c r="C23" s="125"/>
      <c r="D23" s="125"/>
      <c r="E23" s="125"/>
      <c r="F23" s="125"/>
      <c r="G23" s="125"/>
      <c r="H23" s="125"/>
      <c r="I23" s="126"/>
    </row>
    <row r="24" spans="2:9" x14ac:dyDescent="0.25"/>
    <row r="25" spans="2:9" s="6" customFormat="1" x14ac:dyDescent="0.25">
      <c r="B25" s="48" t="s">
        <v>72</v>
      </c>
      <c r="C25" s="127" t="s">
        <v>122</v>
      </c>
      <c r="D25" s="127"/>
      <c r="E25" s="127"/>
      <c r="F25" s="127"/>
      <c r="G25" s="127"/>
      <c r="H25" s="127"/>
      <c r="I25" s="127"/>
    </row>
    <row r="26" spans="2:9" s="6" customFormat="1" ht="76.95" customHeight="1" x14ac:dyDescent="0.25">
      <c r="B26" s="49">
        <v>1</v>
      </c>
      <c r="C26" s="115" t="s">
        <v>367</v>
      </c>
      <c r="D26" s="116"/>
      <c r="E26" s="116"/>
      <c r="F26" s="116"/>
      <c r="G26" s="116"/>
      <c r="H26" s="116"/>
      <c r="I26" s="116"/>
    </row>
    <row r="27" spans="2:9" s="6" customFormat="1" ht="54" customHeight="1" x14ac:dyDescent="0.25">
      <c r="B27" s="49">
        <v>2</v>
      </c>
      <c r="C27" s="115" t="s">
        <v>368</v>
      </c>
      <c r="D27" s="116"/>
      <c r="E27" s="116"/>
      <c r="F27" s="116"/>
      <c r="G27" s="116"/>
      <c r="H27" s="116"/>
      <c r="I27" s="116"/>
    </row>
    <row r="28" spans="2:9" s="6" customFormat="1" ht="58.2" customHeight="1" x14ac:dyDescent="0.25">
      <c r="B28" s="49">
        <v>3</v>
      </c>
      <c r="C28" s="115" t="s">
        <v>369</v>
      </c>
      <c r="D28" s="116"/>
      <c r="E28" s="116"/>
      <c r="F28" s="116"/>
      <c r="G28" s="116"/>
      <c r="H28" s="116"/>
      <c r="I28" s="116"/>
    </row>
    <row r="29" spans="2:9" s="6" customFormat="1" ht="61.2" customHeight="1" x14ac:dyDescent="0.25">
      <c r="B29" s="49">
        <v>4</v>
      </c>
      <c r="C29" s="115" t="s">
        <v>324</v>
      </c>
      <c r="D29" s="116"/>
      <c r="E29" s="116"/>
      <c r="F29" s="116"/>
      <c r="G29" s="116"/>
      <c r="H29" s="116"/>
      <c r="I29" s="116"/>
    </row>
    <row r="30" spans="2:9" s="6" customFormat="1" ht="58.5" customHeight="1" x14ac:dyDescent="0.25">
      <c r="B30" s="49">
        <v>5</v>
      </c>
      <c r="C30" s="115" t="s">
        <v>370</v>
      </c>
      <c r="D30" s="116"/>
      <c r="E30" s="116"/>
      <c r="F30" s="116"/>
      <c r="G30" s="116"/>
      <c r="H30" s="116"/>
      <c r="I30" s="116"/>
    </row>
    <row r="31" spans="2:9" x14ac:dyDescent="0.25"/>
    <row r="32" spans="2:9" x14ac:dyDescent="0.25"/>
    <row r="33" x14ac:dyDescent="0.25"/>
    <row r="34" x14ac:dyDescent="0.25"/>
    <row r="35" x14ac:dyDescent="0.25"/>
    <row r="36" x14ac:dyDescent="0.25"/>
    <row r="37" x14ac:dyDescent="0.25"/>
    <row r="38" x14ac:dyDescent="0.25"/>
    <row r="39" x14ac:dyDescent="0.25"/>
    <row r="40" x14ac:dyDescent="0.25"/>
    <row r="41" x14ac:dyDescent="0.25"/>
    <row r="42" x14ac:dyDescent="0.25"/>
    <row r="43" x14ac:dyDescent="0.25"/>
    <row r="44" x14ac:dyDescent="0.25"/>
    <row r="45" x14ac:dyDescent="0.25"/>
    <row r="46" x14ac:dyDescent="0.25"/>
    <row r="47" x14ac:dyDescent="0.25"/>
    <row r="48" x14ac:dyDescent="0.25"/>
    <row r="49" x14ac:dyDescent="0.25"/>
    <row r="50" x14ac:dyDescent="0.25"/>
    <row r="51" x14ac:dyDescent="0.25"/>
    <row r="52" x14ac:dyDescent="0.25"/>
    <row r="53" x14ac:dyDescent="0.25"/>
    <row r="54" x14ac:dyDescent="0.25"/>
    <row r="55" x14ac:dyDescent="0.25"/>
  </sheetData>
  <mergeCells count="14">
    <mergeCell ref="C30:I30"/>
    <mergeCell ref="H5:AF5"/>
    <mergeCell ref="AG5:CJ5"/>
    <mergeCell ref="B1:F1"/>
    <mergeCell ref="B23:I23"/>
    <mergeCell ref="B3:C3"/>
    <mergeCell ref="B4:C4"/>
    <mergeCell ref="D3:F3"/>
    <mergeCell ref="D4:F4"/>
    <mergeCell ref="C25:I25"/>
    <mergeCell ref="C26:I26"/>
    <mergeCell ref="C27:I27"/>
    <mergeCell ref="C28:I28"/>
    <mergeCell ref="C29:I29"/>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8F3203090FECC47AE7BA179D52BBC5C" ma:contentTypeVersion="17" ma:contentTypeDescription="Create a new document." ma:contentTypeScope="" ma:versionID="a112dd01405a155bde795a5d80c900f9">
  <xsd:schema xmlns:xsd="http://www.w3.org/2001/XMLSchema" xmlns:xs="http://www.w3.org/2001/XMLSchema" xmlns:p="http://schemas.microsoft.com/office/2006/metadata/properties" xmlns:ns2="354b4b13-77d3-4adb-9839-9e9b30ec072e" xmlns:ns3="29893ef0-3002-4dd6-9917-b6b5d51cc62c" xmlns:ns4="467d9616-768a-45ca-a056-105134acbd20" targetNamespace="http://schemas.microsoft.com/office/2006/metadata/properties" ma:root="true" ma:fieldsID="3a5dfee0d8ee3a3b85b354d8c37cb8a0" ns2:_="" ns3:_="" ns4:_="">
    <xsd:import namespace="354b4b13-77d3-4adb-9839-9e9b30ec072e"/>
    <xsd:import namespace="29893ef0-3002-4dd6-9917-b6b5d51cc62c"/>
    <xsd:import namespace="467d9616-768a-45ca-a056-105134acbd2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OCR" minOccurs="0"/>
                <xsd:element ref="ns2:MediaServiceGenerationTime" minOccurs="0"/>
                <xsd:element ref="ns2:MediaServiceEventHashCode" minOccurs="0"/>
                <xsd:element ref="ns2:MediaLengthInSeconds" minOccurs="0"/>
                <xsd:element ref="ns2:MediaServiceDateTaken" minOccurs="0"/>
                <xsd:element ref="ns2:MediaServiceLocation" minOccurs="0"/>
                <xsd:element ref="ns2:lcf76f155ced4ddcb4097134ff3c332f" minOccurs="0"/>
                <xsd:element ref="ns4: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54b4b13-77d3-4adb-9839-9e9b30ec072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Length (seconds)" ma:internalName="MediaLengthInSeconds" ma:readOnly="true">
      <xsd:simpleType>
        <xsd:restriction base="dms:Unknown"/>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50051f9b-f490-4e46-a82d-b0a74ed05387" ma:termSetId="09814cd3-568e-fe90-9814-8d621ff8fb84" ma:anchorId="fba54fb3-c3e1-fe81-a776-ca4b69148c4d" ma:open="true" ma:isKeyword="false">
      <xsd:complexType>
        <xsd:sequence>
          <xsd:element ref="pc:Terms" minOccurs="0" maxOccurs="1"/>
        </xsd:sequence>
      </xsd:complex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9893ef0-3002-4dd6-9917-b6b5d51cc62c"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67d9616-768a-45ca-a056-105134acbd20"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37e20fe0-2dc4-44ad-88cb-c151c5bff7f6}" ma:internalName="TaxCatchAll" ma:showField="CatchAllData" ma:web="29893ef0-3002-4dd6-9917-b6b5d51cc62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467d9616-768a-45ca-a056-105134acbd20" xsi:nil="true"/>
    <lcf76f155ced4ddcb4097134ff3c332f xmlns="354b4b13-77d3-4adb-9839-9e9b30ec072e">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16143F9-19F5-4437-BE52-28DEC7EDD3D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54b4b13-77d3-4adb-9839-9e9b30ec072e"/>
    <ds:schemaRef ds:uri="29893ef0-3002-4dd6-9917-b6b5d51cc62c"/>
    <ds:schemaRef ds:uri="467d9616-768a-45ca-a056-105134acbd2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B505F09-1AD7-47E1-880A-1E18A344DD5B}">
  <ds:schemaRefs>
    <ds:schemaRef ds:uri="http://schemas.microsoft.com/office/2006/metadata/properties"/>
    <ds:schemaRef ds:uri="http://schemas.microsoft.com/office/infopath/2007/PartnerControls"/>
    <ds:schemaRef ds:uri="467d9616-768a-45ca-a056-105134acbd20"/>
    <ds:schemaRef ds:uri="354b4b13-77d3-4adb-9839-9e9b30ec072e"/>
  </ds:schemaRefs>
</ds:datastoreItem>
</file>

<file path=customXml/itemProps3.xml><?xml version="1.0" encoding="utf-8"?>
<ds:datastoreItem xmlns:ds="http://schemas.openxmlformats.org/officeDocument/2006/customXml" ds:itemID="{01E1DDA4-CDDF-4F46-8596-98FB2DE5F4F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Cover sheet</vt:lpstr>
      <vt:lpstr>Change log</vt:lpstr>
      <vt:lpstr>Table 1</vt:lpstr>
      <vt:lpstr>Table 2</vt:lpstr>
      <vt:lpstr>Table 3</vt:lpstr>
      <vt:lpstr>Table 4</vt:lpstr>
      <vt:lpstr>Table 5</vt:lpstr>
      <vt:lpstr>Table 6</vt:lpstr>
      <vt:lpstr>Table 7</vt:lpstr>
      <vt:lpstr>Table 8</vt:lpstr>
    </vt:vector>
  </TitlesOfParts>
  <Manager/>
  <Company>Water Services Regulation Authority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Simon Harrow</dc:creator>
  <cp:keywords/>
  <dc:description/>
  <cp:lastModifiedBy>Sainz Sanchez, Gabriel</cp:lastModifiedBy>
  <cp:revision/>
  <dcterms:created xsi:type="dcterms:W3CDTF">2017-04-19T07:39:06Z</dcterms:created>
  <dcterms:modified xsi:type="dcterms:W3CDTF">2022-11-24T15:36:39Z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0x01010022EFE036C4E3664D904836F4D1D046F3</vt:lpwstr>
  </property>
  <property fmtid="{D5CDD505-2E9C-101B-9397-08002B2CF9AE}" pid="3" name="TaxKeyword">
    <vt:lpwstr/>
  </property>
  <property fmtid="{D5CDD505-2E9C-101B-9397-08002B2CF9AE}" pid="4" name="Document_x0020_Type">
    <vt:lpwstr/>
  </property>
  <property fmtid="{D5CDD505-2E9C-101B-9397-08002B2CF9AE}" pid="5" name="Water_x0020_Companies">
    <vt:lpwstr/>
  </property>
  <property fmtid="{D5CDD505-2E9C-101B-9397-08002B2CF9AE}" pid="6" name="Water Companies">
    <vt:lpwstr/>
  </property>
  <property fmtid="{D5CDD505-2E9C-101B-9397-08002B2CF9AE}" pid="7" name="Document Type">
    <vt:lpwstr/>
  </property>
  <property fmtid="{D5CDD505-2E9C-101B-9397-08002B2CF9AE}" pid="8" name="MediaServiceImageTags">
    <vt:lpwstr/>
  </property>
</Properties>
</file>