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7" documentId="8_{D6C9C689-1451-4E78-BDC2-79E45B16229B}" xr6:coauthVersionLast="46" xr6:coauthVersionMax="47" xr10:uidLastSave="{56020A71-EBFE-47A8-BC1F-625746051B12}"/>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s="1"/>
  <c r="B10" i="14" s="1"/>
  <c r="B11" i="14" s="1"/>
  <c r="B12" i="14" s="1"/>
  <c r="C1" i="2"/>
  <c r="D1" i="3" s="1"/>
</calcChain>
</file>

<file path=xl/sharedStrings.xml><?xml version="1.0" encoding="utf-8"?>
<sst xmlns="http://schemas.openxmlformats.org/spreadsheetml/2006/main" count="1403" uniqueCount="558">
  <si>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</si>
  <si>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</si>
  <si>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</si>
  <si>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</si>
  <si>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</si>
  <si>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</si>
  <si>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</si>
  <si>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Kent Medway West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</si>
  <si>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</si>
  <si>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</si>
  <si>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</si>
  <si>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</si>
  <si>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</si>
  <si>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</si>
  <si>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</si>
  <si>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https://www.southernwater.co.uk/media/1702/kent_medway_west.zip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</si>
  <si>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</si>
  <si>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</si>
  <si>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</si>
  <si>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</si>
  <si>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</si>
  <si>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</si>
  <si>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</si>
  <si>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</si>
  <si>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</si>
  <si>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</si>
  <si>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</si>
  <si>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</si>
  <si>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</si>
  <si>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</si>
  <si>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</si>
  <si>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</si>
  <si>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</si>
  <si>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</si>
  <si>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</si>
  <si>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</si>
  <si>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</si>
  <si>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</si>
  <si>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</si>
  <si>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</si>
  <si>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</si>
  <si>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</si>
  <si>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</si>
  <si>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</si>
  <si>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</si>
  <si>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</si>
  <si>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</si>
  <si>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</si>
  <si>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</si>
  <si>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</si>
  <si>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</si>
  <si>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</si>
  <si>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</si>
  <si>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</si>
  <si>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</si>
  <si>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</si>
  <si>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</si>
  <si>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</si>
  <si>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</si>
  <si>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</si>
  <si>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</si>
  <si>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</si>
  <si>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</si>
  <si>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</si>
  <si>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</si>
  <si>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</si>
  <si>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</si>
  <si>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</si>
  <si>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</si>
  <si>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</si>
  <si>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</si>
  <si>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</si>
  <si>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</si>
  <si>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</si>
  <si>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</si>
  <si>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</si>
  <si>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</si>
  <si>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</si>
  <si>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</si>
  <si>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North-west Kent west of the River Medway, including Gravesend, Strood and the Hoo Peninsula.Total population served is approximately 178,000.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</si>
  <si>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</si>
  <si>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</si>
  <si>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</si>
  <si>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</si>
  <si>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</si>
  <si>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</si>
  <si>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</si>
  <si>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</si>
  <si>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</si>
  <si>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</si>
  <si>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</si>
  <si>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</si>
  <si>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</si>
  <si>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</si>
  <si>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</si>
  <si>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</si>
  <si>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</si>
  <si>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</si>
  <si>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An approximately even mixture of licence constrained, asset constrained and hydrologically constrained sources across the WRZ.</t>
  </si>
  <si>
    <t>Drought plan option benefits</t>
  </si>
  <si>
    <t>Table 10 – Drought Plan links</t>
  </si>
  <si>
    <t>Ml/d</t>
  </si>
  <si>
    <t xml:space="preserve">Year of first zonal deficit (if any) 
</t>
  </si>
  <si>
    <t>Year</t>
  </si>
  <si>
    <t>No forecast deficit</t>
  </si>
  <si>
    <t>Zone deficit summary</t>
  </si>
  <si>
    <t>High (&gt;10%) / Medium (5-10%) / Low (&lt;5%)</t>
  </si>
  <si>
    <t>A/A</t>
  </si>
  <si>
    <t>Low (0%)</t>
  </si>
  <si>
    <t>Other planning considerations and constraints</t>
  </si>
  <si>
    <t>Nitrates and pesticides are an issue at some sources. Bewl Water also used to supply South East Water. Risk of future abstraction licence changes arising from AMP6/7 North Kent National Environment Programme (NEP) Investigations under the Water Framework Directive.</t>
  </si>
  <si>
    <t>Treatment works details</t>
  </si>
  <si>
    <t>River Medway Scheme - 5.07Ml/d - SW4 -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</si>
  <si>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</si>
  <si>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</si>
  <si>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</si>
  <si>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</si>
  <si>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</si>
  <si>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</si>
  <si>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</si>
  <si>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</si>
  <si>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</si>
  <si>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</si>
  <si>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</si>
  <si>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</si>
  <si>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</si>
  <si>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</si>
  <si>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</si>
  <si>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</si>
  <si>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</si>
  <si>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</si>
  <si>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</si>
  <si>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</si>
  <si>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</si>
  <si>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</si>
  <si>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</si>
  <si>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</si>
  <si>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</si>
  <si>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</si>
  <si>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</si>
  <si>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</si>
  <si>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</si>
  <si>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</si>
  <si>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</si>
  <si>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</si>
  <si>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</si>
  <si>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</si>
  <si>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</si>
  <si>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</si>
  <si>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</si>
  <si>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</si>
  <si>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</si>
  <si>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</si>
  <si>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</si>
  <si>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</si>
  <si>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</si>
  <si>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</si>
  <si>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</si>
  <si>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</si>
  <si>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</si>
  <si>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</si>
  <si>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</si>
  <si>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</si>
  <si>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</si>
  <si>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</si>
  <si>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</si>
  <si>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</si>
  <si>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</si>
  <si>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</si>
  <si>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</si>
  <si>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</si>
  <si>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</si>
  <si>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</si>
  <si>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</si>
  <si>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</si>
  <si>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</si>
  <si>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</si>
  <si>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</si>
  <si>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</si>
  <si>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</si>
  <si>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</si>
  <si>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</si>
  <si>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</si>
  <si>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</si>
  <si>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</si>
  <si>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</si>
  <si>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</si>
  <si>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</si>
  <si>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</si>
  <si>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</si>
  <si>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</si>
  <si>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</si>
  <si>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</si>
  <si>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</si>
  <si>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</si>
  <si>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</si>
  <si>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</si>
  <si>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</si>
  <si>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</si>
  <si>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</si>
  <si>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</si>
  <si>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</si>
  <si>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</si>
  <si>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</si>
  <si>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</si>
  <si>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</si>
  <si>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</si>
  <si>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</si>
  <si>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</si>
  <si>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</si>
  <si>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</si>
  <si>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</si>
  <si>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</si>
  <si>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</si>
  <si>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</si>
  <si>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</si>
  <si>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</si>
  <si>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</si>
  <si>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</si>
  <si>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</si>
  <si>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</si>
  <si>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</si>
  <si>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</si>
  <si>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</si>
  <si>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</si>
  <si>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</si>
  <si>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</si>
  <si>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</si>
  <si>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</si>
  <si>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</si>
  <si>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</si>
  <si>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</si>
  <si>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</si>
  <si>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</si>
  <si>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</si>
  <si>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</si>
  <si>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</si>
  <si>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</si>
  <si>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</si>
  <si>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</si>
  <si>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</si>
  <si>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</si>
  <si>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</si>
  <si>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</si>
  <si>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</si>
  <si>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</si>
  <si>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</si>
  <si>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</si>
  <si>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</si>
  <si>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</si>
  <si>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</si>
  <si>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</si>
  <si>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</si>
  <si>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</si>
  <si>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</si>
  <si>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</si>
  <si>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</si>
  <si>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</si>
  <si>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</si>
  <si>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</si>
  <si>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</si>
  <si>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</si>
  <si>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</si>
  <si>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</si>
  <si>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</si>
  <si>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</si>
  <si>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</si>
  <si>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</si>
  <si>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</si>
  <si>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</si>
  <si>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</si>
  <si>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</si>
  <si>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</si>
  <si>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</si>
  <si>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</si>
  <si>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</si>
  <si>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</si>
  <si>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</si>
  <si>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</si>
  <si>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</si>
  <si>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</si>
  <si>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</si>
  <si>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</si>
  <si>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</si>
  <si>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</si>
  <si>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</si>
  <si>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</si>
  <si>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</si>
  <si>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</si>
  <si>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</si>
  <si>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</si>
  <si>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</si>
  <si>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</si>
  <si>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</si>
  <si>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</si>
  <si>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</si>
  <si>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</si>
  <si>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</si>
  <si>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</si>
  <si>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</si>
  <si>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</si>
  <si>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</si>
  <si>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</si>
  <si>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</si>
  <si>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</si>
  <si>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</si>
  <si>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</si>
  <si>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</si>
  <si>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</si>
  <si>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</si>
  <si>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</si>
  <si>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</si>
  <si>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</si>
  <si>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</si>
  <si>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</si>
  <si>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</si>
  <si>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</si>
  <si>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</si>
  <si>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</si>
  <si>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</si>
  <si>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</si>
  <si>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</si>
  <si>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</si>
  <si>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</si>
  <si>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</si>
  <si>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</si>
  <si>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</si>
  <si>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</si>
  <si>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</si>
  <si>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</si>
  <si>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</si>
  <si>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</si>
  <si>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</si>
  <si>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</si>
  <si>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</si>
  <si>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</si>
  <si>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</si>
  <si>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</si>
  <si>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</si>
  <si>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</si>
  <si>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</si>
  <si>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</si>
  <si>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</si>
  <si>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</si>
  <si>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</si>
  <si>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</si>
  <si>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</si>
  <si>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</si>
  <si>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</si>
  <si>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</si>
  <si>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</si>
  <si>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</si>
  <si>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</si>
  <si>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</si>
  <si>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</si>
  <si>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</si>
  <si>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</si>
  <si>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</si>
  <si>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</si>
  <si>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</si>
  <si>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</si>
  <si>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</si>
  <si>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</si>
  <si>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</si>
  <si>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</si>
  <si>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</si>
  <si>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</si>
  <si>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</si>
  <si>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</si>
  <si>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</si>
  <si>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</si>
  <si>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</si>
  <si>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</si>
  <si>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</si>
  <si>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</si>
  <si>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</si>
  <si>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</si>
  <si>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</si>
  <si>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</si>
  <si>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</si>
  <si>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</si>
  <si>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</si>
  <si>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</si>
  <si>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</si>
  <si>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</si>
  <si>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</si>
  <si>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</si>
  <si>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</si>
  <si>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</si>
  <si>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</si>
  <si>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</si>
  <si>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</si>
  <si>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</si>
  <si>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</si>
  <si>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</si>
  <si>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</si>
  <si>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</si>
  <si>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</si>
  <si>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</si>
  <si>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</si>
  <si>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</si>
  <si>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</si>
  <si>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</si>
  <si>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</si>
  <si>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</si>
  <si>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</si>
  <si>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</si>
  <si>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Option name</t>
  </si>
  <si>
    <t>Table 5: Feasible options
Column C</t>
  </si>
  <si>
    <t>River Medway Desalination (10Ml/d)</t>
  </si>
  <si>
    <t>River Medway Desalination (20Ml/d)</t>
  </si>
  <si>
    <t>River Thames Desalination (Thames Estuary) (10Ml/d)</t>
  </si>
  <si>
    <t>River Thames Desalination (Thames Estuary) (20Ml/d)</t>
  </si>
  <si>
    <t>London Water Ring Main to WTW near Rochester (10Ml/d)</t>
  </si>
  <si>
    <t>London Water Ring Main to WTW near Rochester (20Ml/d)</t>
  </si>
  <si>
    <t>London Water Ring Main to WTW near Rochester (30Ml/d)</t>
  </si>
  <si>
    <t>London Water Ring Main to WTW near Rochester (40Ml/d)</t>
  </si>
  <si>
    <t>London Water Ring Main to WTW near Rochester (45Ml/d)</t>
  </si>
  <si>
    <t>TUBS and NEU Ban - KMW WRZ</t>
  </si>
  <si>
    <t>River Medway Scheme (stages 1 to 4) Drought Permit/Order (2020-2024)</t>
  </si>
  <si>
    <t xml:space="preserve">Recomission Meopham Greensand groundwater source </t>
  </si>
  <si>
    <t>Raising Bewl by 0.4m</t>
  </si>
  <si>
    <t>Medway WTW Indirect Potable Water Reuse (18 Ml/d) (alternative discharge)</t>
  </si>
  <si>
    <t>Medway WTW Indirect Potable Water Reuse (18 Ml/d)</t>
  </si>
  <si>
    <t>Nitrate catchment management / treatment – Strood</t>
  </si>
  <si>
    <t>Nitrate catchment management / treatment – Gravesend</t>
  </si>
  <si>
    <t>Pesticide catchment management / treatment – River Medway Scheme</t>
  </si>
  <si>
    <t>Medway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</si>
  <si>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</si>
  <si>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</si>
  <si>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</si>
  <si>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</si>
  <si>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</si>
  <si>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</si>
  <si>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</si>
  <si>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</si>
  <si>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</si>
  <si>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</si>
  <si>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</si>
  <si>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</si>
  <si>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</si>
  <si>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</si>
  <si>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</si>
  <si>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</si>
  <si>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</si>
  <si>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DES_Med10</t>
  </si>
  <si>
    <t>DES_Med20</t>
  </si>
  <si>
    <t>DES_Swa10</t>
  </si>
  <si>
    <t>DES_Swa20</t>
  </si>
  <si>
    <t>BS_Hon1</t>
  </si>
  <si>
    <t>BS_Hon2</t>
  </si>
  <si>
    <t>BS_Hon3</t>
  </si>
  <si>
    <t>BS_Hon4</t>
  </si>
  <si>
    <t>BS_Hon5</t>
  </si>
  <si>
    <t>DO_DI-KMW</t>
  </si>
  <si>
    <t>DO_SI_Bew</t>
  </si>
  <si>
    <t>BR_LuG</t>
  </si>
  <si>
    <t>RES_RaB1</t>
  </si>
  <si>
    <t>PWR_Ayl18</t>
  </si>
  <si>
    <t>PWR_Ecc18</t>
  </si>
  <si>
    <t>CM_Str</t>
  </si>
  <si>
    <t>CM_WHi</t>
  </si>
  <si>
    <t>CM_Med</t>
  </si>
  <si>
    <t>CM_MedW</t>
  </si>
  <si>
    <t>LM_AcLog_KMW</t>
  </si>
  <si>
    <t>LM_RemSens_KMW</t>
  </si>
  <si>
    <t>LM_AddMon_KMW</t>
  </si>
  <si>
    <t>LM_CommSPP_KMW</t>
  </si>
  <si>
    <t>LM_NetMngSys_KMW</t>
  </si>
  <si>
    <t>LM_PresOpt_KMW</t>
  </si>
  <si>
    <t>LM_MR_KMW</t>
  </si>
  <si>
    <t>LM_Add_KMW</t>
  </si>
  <si>
    <t>WEF_Tgt100-KMW</t>
  </si>
  <si>
    <t>MET_MAMR1-KMW</t>
  </si>
  <si>
    <t>MET_MAMR2-KMW</t>
  </si>
  <si>
    <t>LM_SPL-T100-KMW</t>
  </si>
  <si>
    <t>LM_SPL1-KMW</t>
  </si>
  <si>
    <t>LM_SPL2-KMW</t>
  </si>
  <si>
    <t xml:space="preserve">Type of option </t>
  </si>
  <si>
    <t>Table 5: Feasible options
Column E</t>
  </si>
  <si>
    <t>Desalination</t>
  </si>
  <si>
    <t>Bulk supplies</t>
  </si>
  <si>
    <t>Demand Interventions</t>
  </si>
  <si>
    <t>Supply Interventions</t>
  </si>
  <si>
    <t>Borehole rehabilitation</t>
  </si>
  <si>
    <t>Reservoirs</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</si>
  <si>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</si>
  <si>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</si>
  <si>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</si>
  <si>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</si>
  <si>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</si>
  <si>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</si>
  <si>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</si>
  <si>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</si>
  <si>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</si>
  <si>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</si>
  <si>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</si>
  <si>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</si>
  <si>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</si>
  <si>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2035/36</t>
  </si>
  <si>
    <t>2016/17</t>
  </si>
  <si>
    <t>2020/21</t>
  </si>
  <si>
    <t>2023/24</t>
  </si>
  <si>
    <t>2025/26</t>
  </si>
  <si>
    <t>2027/28</t>
  </si>
  <si>
    <t>2024/25</t>
  </si>
  <si>
    <t>2021/22</t>
  </si>
  <si>
    <t>2022/23</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</si>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</sst>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rial"/>
      <family val="2"/>
    </font>
    <font>
      <sz val="11"/>
      <color theme="1"/>
      <name val="Calibri"/>
      <family val="2"/>
      <scheme val="minor"/>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2" fillId="0" borderId="0"/>
    <xf numFmtId="9" fontId="2"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0" fontId="1" fillId="0" borderId="0"/>
  </cellStyleXfs>
  <cellXfs count="143">
    <xf numFmtId="0" fontId="0" fillId="0" borderId="0" xfId="0"/>
    <xf numFmtId="0" fontId="3" fillId="2" borderId="0" xfId="1" applyFont="1" applyFill="1" applyAlignment="1">
      <alignment vertical="center"/>
    </xf>
    <xf numFmtId="0" fontId="3" fillId="2" borderId="0" xfId="1" applyFont="1" applyFill="1" applyAlignment="1">
      <alignment horizontal="center" vertical="center"/>
    </xf>
    <xf numFmtId="0" fontId="4" fillId="3" borderId="1" xfId="1" applyFont="1" applyFill="1" applyBorder="1" applyAlignment="1">
      <alignment vertical="center"/>
    </xf>
    <xf numFmtId="0" fontId="0" fillId="0" borderId="0" xfId="0" applyAlignment="1">
      <alignment horizontal="center"/>
    </xf>
    <xf numFmtId="0" fontId="6" fillId="0" borderId="0" xfId="0" applyFont="1"/>
    <xf numFmtId="0" fontId="5" fillId="0" borderId="0" xfId="0" applyFont="1"/>
    <xf numFmtId="0" fontId="4" fillId="3" borderId="3" xfId="1" applyFont="1" applyFill="1" applyBorder="1" applyAlignment="1">
      <alignment vertical="center" wrapText="1"/>
    </xf>
    <xf numFmtId="0" fontId="4" fillId="0" borderId="0" xfId="1" applyFont="1" applyAlignment="1">
      <alignment vertical="center"/>
    </xf>
    <xf numFmtId="0" fontId="4" fillId="3" borderId="5" xfId="1" applyFont="1" applyFill="1" applyBorder="1" applyAlignment="1">
      <alignment vertical="center" wrapText="1"/>
    </xf>
    <xf numFmtId="0" fontId="4" fillId="0" borderId="0" xfId="1" applyFont="1" applyAlignment="1">
      <alignment vertical="center" wrapText="1"/>
    </xf>
    <xf numFmtId="0" fontId="4" fillId="3" borderId="7" xfId="1" applyFont="1" applyFill="1" applyBorder="1" applyAlignment="1">
      <alignment vertical="center" wrapText="1"/>
    </xf>
    <xf numFmtId="0" fontId="7" fillId="0" borderId="0" xfId="0" applyFont="1"/>
    <xf numFmtId="0" fontId="4" fillId="3" borderId="1" xfId="1" applyFont="1" applyFill="1" applyBorder="1" applyAlignment="1">
      <alignment vertical="center" wrapText="1"/>
    </xf>
    <xf numFmtId="0" fontId="8" fillId="4" borderId="2" xfId="1" applyFont="1" applyFill="1" applyBorder="1" applyAlignment="1">
      <alignment vertical="center"/>
    </xf>
    <xf numFmtId="0" fontId="9" fillId="0" borderId="0" xfId="0" applyFont="1" applyAlignment="1">
      <alignment horizontal="right"/>
    </xf>
    <xf numFmtId="0" fontId="10" fillId="3" borderId="1" xfId="1" applyFont="1" applyFill="1" applyBorder="1" applyAlignment="1">
      <alignment vertical="center" wrapText="1"/>
    </xf>
    <xf numFmtId="0" fontId="10" fillId="3" borderId="1" xfId="1" applyFont="1" applyFill="1" applyBorder="1" applyAlignment="1">
      <alignment vertical="center"/>
    </xf>
    <xf numFmtId="0" fontId="10" fillId="3" borderId="1" xfId="1" applyFont="1" applyFill="1" applyBorder="1" applyAlignment="1">
      <alignment horizontal="center" vertical="center"/>
    </xf>
    <xf numFmtId="0" fontId="5" fillId="4" borderId="9" xfId="1" applyFont="1" applyFill="1" applyBorder="1" applyAlignment="1">
      <alignment vertical="center"/>
    </xf>
    <xf numFmtId="0" fontId="8" fillId="4" borderId="9" xfId="1" applyFont="1" applyFill="1" applyBorder="1" applyAlignment="1">
      <alignmen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3" fillId="0" borderId="0" xfId="0" applyFont="1" applyAlignment="1">
      <alignment wrapText="1"/>
    </xf>
    <xf numFmtId="0" fontId="5" fillId="0" borderId="9" xfId="1" applyFont="1" applyBorder="1" applyAlignment="1">
      <alignment horizontal="center" vertical="center" wrapText="1"/>
    </xf>
    <xf numFmtId="0" fontId="0" fillId="0" borderId="0" xfId="0" applyAlignment="1">
      <alignment horizontal="left"/>
    </xf>
    <xf numFmtId="0" fontId="5" fillId="0" borderId="14" xfId="1" applyFont="1" applyBorder="1" applyAlignment="1">
      <alignment vertical="center" wrapText="1"/>
    </xf>
    <xf numFmtId="0" fontId="5" fillId="0" borderId="14" xfId="1" applyFont="1" applyBorder="1" applyAlignment="1">
      <alignment horizontal="center" vertical="center" wrapText="1"/>
    </xf>
    <xf numFmtId="0" fontId="0" fillId="0" borderId="0" xfId="0" applyAlignment="1">
      <alignment horizontal="center" vertical="center" wrapText="1"/>
    </xf>
    <xf numFmtId="0" fontId="8" fillId="4" borderId="14" xfId="1" applyFont="1" applyFill="1" applyBorder="1" applyAlignment="1">
      <alignment vertical="center"/>
    </xf>
    <xf numFmtId="0" fontId="8" fillId="7" borderId="15" xfId="1" applyFont="1" applyFill="1" applyBorder="1" applyAlignment="1">
      <alignment vertical="center"/>
    </xf>
    <xf numFmtId="0" fontId="8" fillId="7" borderId="16" xfId="1" applyFont="1" applyFill="1" applyBorder="1" applyAlignment="1">
      <alignment vertical="center"/>
    </xf>
    <xf numFmtId="0" fontId="1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8" fillId="7" borderId="9" xfId="1" applyFont="1" applyFill="1" applyBorder="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5" fillId="0" borderId="0" xfId="1" applyFont="1" applyAlignment="1">
      <alignment horizontal="left" vertical="center"/>
    </xf>
    <xf numFmtId="0" fontId="5" fillId="0" borderId="0" xfId="0" applyFont="1" applyAlignment="1">
      <alignment horizontal="left"/>
    </xf>
    <xf numFmtId="0" fontId="5" fillId="4" borderId="2"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0" borderId="9" xfId="1" applyFont="1" applyBorder="1" applyAlignment="1">
      <alignment horizontal="left" vertical="center" wrapText="1" readingOrder="1"/>
    </xf>
    <xf numFmtId="0" fontId="5" fillId="0" borderId="13" xfId="1" applyFont="1" applyBorder="1" applyAlignment="1">
      <alignment horizontal="left" vertical="center" wrapText="1" readingOrder="1"/>
    </xf>
    <xf numFmtId="0" fontId="9" fillId="0" borderId="0" xfId="0" applyFont="1"/>
    <xf numFmtId="0" fontId="0" fillId="4" borderId="0" xfId="0" applyFill="1"/>
    <xf numFmtId="0" fontId="0" fillId="8" borderId="0" xfId="0" applyFill="1"/>
    <xf numFmtId="0" fontId="16" fillId="0" borderId="9" xfId="1" applyFont="1" applyBorder="1" applyAlignment="1">
      <alignment vertical="center"/>
    </xf>
    <xf numFmtId="0" fontId="5" fillId="0" borderId="9" xfId="0" applyFont="1" applyBorder="1" applyAlignment="1">
      <alignment horizontal="center" vertical="center"/>
    </xf>
    <xf numFmtId="0" fontId="5" fillId="0" borderId="9" xfId="0" applyFont="1" applyBorder="1"/>
    <xf numFmtId="0" fontId="5" fillId="0" borderId="0" xfId="0" applyFont="1" applyAlignment="1">
      <alignment vertical="justify" wrapText="1"/>
    </xf>
    <xf numFmtId="0" fontId="5" fillId="0" borderId="0" xfId="0" applyFont="1" applyAlignment="1">
      <alignment vertical="top" wrapText="1"/>
    </xf>
    <xf numFmtId="0" fontId="10" fillId="0" borderId="0" xfId="0" applyFont="1"/>
    <xf numFmtId="0" fontId="10" fillId="0" borderId="0" xfId="0" applyFont="1" applyAlignment="1">
      <alignment horizontal="left"/>
    </xf>
    <xf numFmtId="0" fontId="10" fillId="3" borderId="3" xfId="1" applyFont="1" applyFill="1" applyBorder="1" applyAlignment="1">
      <alignment vertical="center"/>
    </xf>
    <xf numFmtId="0" fontId="0" fillId="0" borderId="9" xfId="0" applyBorder="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10" fillId="3" borderId="12" xfId="1" applyFont="1" applyFill="1" applyBorder="1" applyAlignment="1">
      <alignment vertical="center"/>
    </xf>
    <xf numFmtId="0" fontId="10" fillId="3" borderId="9" xfId="1" applyFont="1" applyFill="1" applyBorder="1" applyAlignment="1">
      <alignment vertical="center"/>
    </xf>
    <xf numFmtId="0" fontId="12" fillId="0" borderId="0" xfId="1" applyFont="1" applyAlignment="1">
      <alignment horizontal="left" vertical="center"/>
    </xf>
    <xf numFmtId="0" fontId="10" fillId="3" borderId="10" xfId="1" applyFont="1" applyFill="1" applyBorder="1" applyAlignment="1">
      <alignment vertical="center"/>
    </xf>
    <xf numFmtId="0" fontId="10" fillId="3" borderId="0" xfId="0" applyFont="1" applyFill="1" applyAlignment="1">
      <alignment horizontal="left" vertical="top"/>
    </xf>
    <xf numFmtId="0" fontId="5" fillId="0" borderId="0" xfId="0" applyFont="1" applyAlignment="1">
      <alignment horizontal="left" vertical="top"/>
    </xf>
    <xf numFmtId="0" fontId="5" fillId="0" borderId="0" xfId="1" applyFont="1" applyAlignment="1">
      <alignment horizontal="left" vertical="center" wrapText="1"/>
    </xf>
    <xf numFmtId="0" fontId="5" fillId="0" borderId="0" xfId="0" applyFont="1" applyAlignment="1">
      <alignment horizontal="left" vertical="center" wrapText="1"/>
    </xf>
    <xf numFmtId="0" fontId="10" fillId="0" borderId="0" xfId="1" applyFont="1" applyAlignment="1">
      <alignment vertical="center"/>
    </xf>
    <xf numFmtId="0" fontId="5" fillId="0" borderId="13" xfId="0" applyFont="1" applyBorder="1" applyAlignment="1">
      <alignment vertical="center" wrapText="1"/>
    </xf>
    <xf numFmtId="0" fontId="17" fillId="9" borderId="2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5" fillId="10" borderId="22" xfId="0" applyFont="1" applyFill="1" applyBorder="1" applyAlignment="1">
      <alignment vertical="center" wrapText="1"/>
    </xf>
    <xf numFmtId="0" fontId="5" fillId="10" borderId="23" xfId="0" applyFont="1" applyFill="1" applyBorder="1" applyAlignment="1">
      <alignment vertical="center" wrapText="1"/>
    </xf>
    <xf numFmtId="0" fontId="5" fillId="0" borderId="0" xfId="0" applyFont="1" applyAlignment="1">
      <alignment wrapText="1"/>
    </xf>
    <xf numFmtId="0" fontId="10" fillId="3" borderId="21" xfId="1" applyFont="1" applyFill="1" applyBorder="1" applyAlignment="1">
      <alignment horizontal="center" vertical="center"/>
    </xf>
    <xf numFmtId="0" fontId="5" fillId="0" borderId="25" xfId="1" applyFont="1" applyBorder="1" applyAlignment="1">
      <alignment vertical="center" wrapText="1"/>
    </xf>
    <xf numFmtId="0" fontId="15"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5" fillId="0" borderId="27" xfId="1" applyFont="1" applyBorder="1" applyAlignment="1">
      <alignment horizontal="center" vertical="center" wrapText="1"/>
    </xf>
    <xf numFmtId="0" fontId="5" fillId="0" borderId="2" xfId="0" applyFont="1" applyBorder="1" applyAlignment="1">
      <alignment vertical="center" wrapText="1"/>
    </xf>
    <xf numFmtId="2" fontId="8" fillId="4" borderId="14" xfId="1" applyNumberFormat="1" applyFont="1" applyFill="1" applyBorder="1" applyAlignment="1">
      <alignment horizontal="center" vertical="center"/>
    </xf>
    <xf numFmtId="2" fontId="8" fillId="7" borderId="15" xfId="1" applyNumberFormat="1" applyFont="1" applyFill="1" applyBorder="1" applyAlignment="1">
      <alignment horizontal="center" vertical="center"/>
    </xf>
    <xf numFmtId="2" fontId="8" fillId="4" borderId="9" xfId="1" applyNumberFormat="1" applyFont="1" applyFill="1" applyBorder="1" applyAlignment="1">
      <alignment horizontal="center" vertical="center"/>
    </xf>
    <xf numFmtId="2" fontId="8" fillId="7" borderId="9" xfId="1" applyNumberFormat="1" applyFont="1" applyFill="1" applyBorder="1" applyAlignment="1">
      <alignment horizontal="center" vertical="center"/>
    </xf>
    <xf numFmtId="164" fontId="8" fillId="4" borderId="14" xfId="1" applyNumberFormat="1" applyFont="1" applyFill="1" applyBorder="1" applyAlignment="1">
      <alignment horizontal="center" vertical="center"/>
    </xf>
    <xf numFmtId="164" fontId="8" fillId="7" borderId="15" xfId="1" applyNumberFormat="1" applyFont="1" applyFill="1" applyBorder="1" applyAlignment="1">
      <alignment horizontal="center" vertical="center"/>
    </xf>
    <xf numFmtId="9" fontId="8" fillId="4" borderId="9" xfId="2" applyFont="1" applyFill="1" applyBorder="1" applyAlignment="1">
      <alignment horizontal="center" vertical="center"/>
    </xf>
    <xf numFmtId="9" fontId="8" fillId="7" borderId="9" xfId="2" applyFont="1" applyFill="1" applyBorder="1" applyAlignment="1">
      <alignment horizontal="center" vertical="center"/>
    </xf>
    <xf numFmtId="0" fontId="4" fillId="3" borderId="10" xfId="1" applyFont="1" applyFill="1" applyBorder="1" applyAlignment="1">
      <alignment horizontal="left" vertical="center"/>
    </xf>
    <xf numFmtId="0" fontId="5" fillId="0" borderId="9" xfId="1" applyFont="1" applyBorder="1" applyAlignment="1">
      <alignment vertical="center" wrapText="1"/>
    </xf>
    <xf numFmtId="0" fontId="8" fillId="4" borderId="9" xfId="1" applyFont="1" applyFill="1" applyBorder="1" applyAlignment="1">
      <alignment horizontal="left" vertical="center" wrapText="1"/>
    </xf>
    <xf numFmtId="2" fontId="8" fillId="4" borderId="14" xfId="1" applyNumberFormat="1" applyFont="1" applyFill="1" applyBorder="1" applyAlignment="1">
      <alignment vertical="center"/>
    </xf>
    <xf numFmtId="2" fontId="8" fillId="7" borderId="15" xfId="1" applyNumberFormat="1" applyFont="1" applyFill="1" applyBorder="1" applyAlignment="1">
      <alignment vertical="center"/>
    </xf>
    <xf numFmtId="9" fontId="8" fillId="4" borderId="9" xfId="2" applyFont="1" applyFill="1" applyBorder="1" applyAlignment="1">
      <alignment horizontal="left" vertical="center" wrapText="1"/>
    </xf>
    <xf numFmtId="14" fontId="5" fillId="4" borderId="6" xfId="1" applyNumberFormat="1" applyFont="1" applyFill="1" applyBorder="1" applyAlignment="1">
      <alignment horizontal="left" vertical="center" wrapText="1"/>
    </xf>
    <xf numFmtId="14" fontId="5" fillId="4" borderId="9" xfId="1" applyNumberFormat="1" applyFont="1" applyFill="1" applyBorder="1" applyAlignment="1">
      <alignment vertical="center"/>
    </xf>
    <xf numFmtId="14" fontId="8" fillId="4" borderId="9" xfId="1" applyNumberFormat="1" applyFont="1" applyFill="1" applyBorder="1" applyAlignment="1">
      <alignment vertical="center"/>
    </xf>
    <xf numFmtId="0" fontId="18" fillId="4" borderId="6" xfId="4" applyFill="1" applyBorder="1" applyAlignment="1">
      <alignment horizontal="left" vertical="center" wrapText="1"/>
    </xf>
    <xf numFmtId="1" fontId="19" fillId="0" borderId="0" xfId="0" applyNumberFormat="1" applyFont="1"/>
    <xf numFmtId="0" fontId="10" fillId="3" borderId="28" xfId="1" applyFont="1" applyFill="1" applyBorder="1" applyAlignment="1">
      <alignment horizontal="center" vertical="center"/>
    </xf>
    <xf numFmtId="1" fontId="8" fillId="4" borderId="14" xfId="1" applyNumberFormat="1" applyFont="1" applyFill="1" applyBorder="1" applyAlignment="1">
      <alignment vertical="center" wrapText="1"/>
    </xf>
    <xf numFmtId="164" fontId="8" fillId="4" borderId="14" xfId="1" applyNumberFormat="1" applyFont="1" applyFill="1" applyBorder="1" applyAlignment="1">
      <alignment vertical="center" wrapText="1"/>
    </xf>
    <xf numFmtId="2" fontId="8" fillId="4" borderId="14" xfId="1" applyNumberFormat="1" applyFont="1" applyFill="1" applyBorder="1" applyAlignment="1">
      <alignment vertical="center" wrapText="1"/>
    </xf>
    <xf numFmtId="164" fontId="8" fillId="4" borderId="9" xfId="1" applyNumberFormat="1" applyFont="1" applyFill="1" applyBorder="1" applyAlignment="1">
      <alignment horizontal="left" vertical="center" wrapText="1"/>
    </xf>
    <xf numFmtId="14" fontId="5" fillId="4" borderId="8" xfId="1" applyNumberFormat="1" applyFont="1" applyFill="1" applyBorder="1" applyAlignment="1">
      <alignment horizontal="left" vertical="center" wrapText="1"/>
    </xf>
    <xf numFmtId="0" fontId="8" fillId="4" borderId="9" xfId="1" applyFont="1" applyFill="1" applyBorder="1" applyAlignment="1">
      <alignment vertical="center" wrapText="1"/>
    </xf>
    <xf numFmtId="0" fontId="8" fillId="4" borderId="9" xfId="1" applyFont="1" applyFill="1" applyBorder="1" applyAlignment="1">
      <alignment horizontal="right" vertical="center"/>
    </xf>
    <xf numFmtId="14" fontId="8" fillId="4" borderId="9" xfId="1" applyNumberFormat="1" applyFont="1" applyFill="1" applyBorder="1" applyAlignment="1">
      <alignment horizontal="right" vertical="center"/>
    </xf>
    <xf numFmtId="1" fontId="8" fillId="4" borderId="14" xfId="1" applyNumberFormat="1" applyFont="1" applyFill="1" applyBorder="1" applyAlignment="1">
      <alignment vertical="center"/>
    </xf>
    <xf numFmtId="1" fontId="8" fillId="7" borderId="15" xfId="1" applyNumberFormat="1" applyFont="1" applyFill="1" applyBorder="1" applyAlignment="1">
      <alignment vertical="center"/>
    </xf>
    <xf numFmtId="0" fontId="3" fillId="2" borderId="0" xfId="1" applyFont="1" applyFill="1" applyAlignment="1">
      <alignment horizontal="left" vertical="center"/>
    </xf>
    <xf numFmtId="0" fontId="10" fillId="3" borderId="19"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3" xfId="0" applyFont="1" applyFill="1" applyBorder="1" applyAlignment="1">
      <alignment horizontal="left" vertical="top"/>
    </xf>
    <xf numFmtId="0" fontId="10" fillId="3" borderId="17" xfId="0" applyFont="1" applyFill="1" applyBorder="1" applyAlignment="1">
      <alignment horizontal="left" vertical="top"/>
    </xf>
    <xf numFmtId="0" fontId="10" fillId="3" borderId="18" xfId="0" applyFont="1" applyFill="1" applyBorder="1" applyAlignment="1">
      <alignment horizontal="left" vertical="top"/>
    </xf>
    <xf numFmtId="0" fontId="5" fillId="0" borderId="9" xfId="0" applyFont="1" applyBorder="1" applyAlignment="1">
      <alignment horizontal="left" vertical="top"/>
    </xf>
    <xf numFmtId="0" fontId="5" fillId="0" borderId="9" xfId="1" applyFont="1" applyBorder="1" applyAlignment="1">
      <alignment horizontal="left" vertical="center" wrapText="1"/>
    </xf>
    <xf numFmtId="0" fontId="5" fillId="0" borderId="9" xfId="0" applyFont="1" applyBorder="1" applyAlignment="1">
      <alignment horizontal="left" vertical="center" wrapText="1"/>
    </xf>
    <xf numFmtId="0" fontId="5" fillId="0" borderId="13"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4" fillId="3" borderId="10" xfId="1" applyFont="1" applyFill="1" applyBorder="1" applyAlignment="1">
      <alignment horizontal="left" vertical="center"/>
    </xf>
    <xf numFmtId="0" fontId="4" fillId="3" borderId="11" xfId="1" applyFont="1" applyFill="1" applyBorder="1" applyAlignment="1">
      <alignment horizontal="left" vertical="center"/>
    </xf>
    <xf numFmtId="0" fontId="12" fillId="0" borderId="9" xfId="1" applyFont="1" applyBorder="1" applyAlignment="1">
      <alignment horizontal="left" vertical="center"/>
    </xf>
    <xf numFmtId="0" fontId="14" fillId="6" borderId="0" xfId="0" applyFont="1" applyFill="1" applyAlignment="1">
      <alignment horizontal="left" vertical="top" wrapText="1"/>
    </xf>
    <xf numFmtId="0" fontId="10" fillId="3" borderId="13" xfId="0" applyFont="1" applyFill="1" applyBorder="1" applyAlignment="1">
      <alignment horizontal="left"/>
    </xf>
    <xf numFmtId="0" fontId="10" fillId="3" borderId="17" xfId="0" applyFont="1" applyFill="1" applyBorder="1" applyAlignment="1">
      <alignment horizontal="left"/>
    </xf>
    <xf numFmtId="0" fontId="10" fillId="3" borderId="18" xfId="0" applyFont="1" applyFill="1" applyBorder="1" applyAlignment="1">
      <alignment horizontal="left"/>
    </xf>
    <xf numFmtId="0" fontId="16" fillId="0" borderId="9" xfId="1" applyFont="1" applyBorder="1" applyAlignment="1">
      <alignment horizontal="center" vertical="center"/>
    </xf>
    <xf numFmtId="0" fontId="5" fillId="0" borderId="9" xfId="1" applyFont="1" applyBorder="1" applyAlignment="1">
      <alignment vertical="center" wrapText="1"/>
    </xf>
    <xf numFmtId="0" fontId="5" fillId="0" borderId="9" xfId="0" applyFont="1" applyBorder="1" applyAlignment="1">
      <alignment wrapText="1"/>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4" fillId="3" borderId="20" xfId="1" applyFont="1" applyFill="1" applyBorder="1" applyAlignment="1">
      <alignment horizontal="left" vertical="center"/>
    </xf>
    <xf numFmtId="0" fontId="14" fillId="5" borderId="0" xfId="0" applyFont="1" applyFill="1" applyAlignment="1">
      <alignment horizontal="left" vertical="top" wrapText="1"/>
    </xf>
    <xf numFmtId="0" fontId="3" fillId="2" borderId="0" xfId="1" applyFont="1" applyFill="1" applyAlignment="1">
      <alignment horizontal="left"/>
    </xf>
    <xf numFmtId="0" fontId="4" fillId="3" borderId="10" xfId="1" applyFont="1" applyFill="1" applyBorder="1" applyAlignment="1">
      <alignment horizontal="left"/>
    </xf>
    <xf numFmtId="0" fontId="4" fillId="3" borderId="20" xfId="1" applyFont="1" applyFill="1" applyBorder="1" applyAlignment="1">
      <alignment horizontal="left"/>
    </xf>
  </cellXfs>
  <cellStyles count="6">
    <cellStyle name="Hyperlink" xfId="4" builtinId="8"/>
    <cellStyle name="Normal" xfId="0" builtinId="0"/>
    <cellStyle name="Normal 2" xfId="5" xr:uid="{00000000-0005-0000-0000-00003200000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78943</xdr:colOff>
      <xdr:row>6</xdr:row>
      <xdr:rowOff>108879</xdr:rowOff>
    </xdr:from>
    <xdr:to>
      <xdr:col>4</xdr:col>
      <xdr:colOff>3531946</xdr:colOff>
      <xdr:row>14</xdr:row>
      <xdr:rowOff>493471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3086" y="1741736"/>
          <a:ext cx="3453003" cy="2367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2" t="s">
        <v>2</v>
      </c>
      <c r="E3" s="4"/>
    </row>
    <row r="4" spans="2:5" ht="12" customHeight="1" thickBot="1" x14ac:dyDescent="0.3">
      <c r="B4" s="5"/>
      <c r="C4" s="6"/>
    </row>
    <row r="5" spans="2:5" ht="16.2" x14ac:dyDescent="0.25">
      <c r="B5" s="7" t="s">
        <v>3</v>
      </c>
      <c r="C5" s="42" t="s">
        <v>4</v>
      </c>
      <c r="E5" s="8" t="s">
        <v>5</v>
      </c>
    </row>
    <row r="6" spans="2:5" ht="16.8" thickBot="1" x14ac:dyDescent="0.3">
      <c r="B6" s="9" t="s">
        <v>6</v>
      </c>
      <c r="C6" s="43" t="s">
        <v>7</v>
      </c>
    </row>
    <row r="7" spans="2:5" ht="12" customHeight="1" thickBot="1" x14ac:dyDescent="0.3">
      <c r="B7" s="10"/>
      <c r="C7" s="39"/>
    </row>
    <row r="8" spans="2:5" ht="16.2" x14ac:dyDescent="0.25">
      <c r="B8" s="7" t="s">
        <v>8</v>
      </c>
      <c r="C8" s="42" t="s">
        <v>9</v>
      </c>
    </row>
    <row r="9" spans="2:5" ht="16.2" x14ac:dyDescent="0.25">
      <c r="B9" s="11" t="s">
        <v>10</v>
      </c>
      <c r="C9" s="107">
        <v>43187</v>
      </c>
    </row>
    <row r="10" spans="2:5" ht="16.2" x14ac:dyDescent="0.25">
      <c r="B10" s="9" t="s">
        <v>11</v>
      </c>
      <c r="C10" s="97">
        <v>44889</v>
      </c>
    </row>
    <row r="11" spans="2:5" ht="12" customHeight="1" x14ac:dyDescent="0.25">
      <c r="B11" s="10"/>
      <c r="C11" s="39"/>
    </row>
    <row r="12" spans="2:5" ht="39.6" x14ac:dyDescent="0.25">
      <c r="B12" s="7" t="s">
        <v>12</v>
      </c>
      <c r="C12" s="42" t="s">
        <v>13</v>
      </c>
    </row>
    <row r="13" spans="2:5" ht="37.200000000000003" customHeight="1" x14ac:dyDescent="0.25">
      <c r="B13" s="9" t="s">
        <v>14</v>
      </c>
      <c r="C13" s="100" t="s">
        <v>15</v>
      </c>
    </row>
    <row r="14" spans="2:5" ht="12" customHeight="1" x14ac:dyDescent="0.35">
      <c r="B14" s="12"/>
      <c r="C14" s="40"/>
    </row>
    <row r="15" spans="2:5" ht="59.4" customHeight="1" x14ac:dyDescent="0.25">
      <c r="B15" s="13" t="s">
        <v>16</v>
      </c>
      <c r="C15" s="41"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C9" sqref="C9"/>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5" width="8.69921875" customWidth="1"/>
    <col min="56" max="56" width="0" hidden="1" customWidth="1"/>
    <col min="57" max="16384" width="8.69921875" hidden="1"/>
  </cols>
  <sheetData>
    <row r="1" spans="2:46" ht="20.399999999999999" x14ac:dyDescent="0.25">
      <c r="B1" s="113" t="s">
        <v>367</v>
      </c>
      <c r="C1" s="113"/>
      <c r="D1" s="113"/>
      <c r="E1" s="113"/>
      <c r="F1" s="113"/>
    </row>
    <row r="2" spans="2:46" ht="14.4" thickBot="1" x14ac:dyDescent="0.3"/>
    <row r="3" spans="2:46" ht="16.8" thickBot="1" x14ac:dyDescent="0.3">
      <c r="B3" s="125" t="s">
        <v>3</v>
      </c>
      <c r="C3" s="126"/>
      <c r="D3" s="135" t="str">
        <f>'Cover sheet'!C5</f>
        <v>Southern Water</v>
      </c>
      <c r="E3" s="136"/>
      <c r="F3" s="137"/>
    </row>
    <row r="4" spans="2:46" ht="16.8" thickBot="1" x14ac:dyDescent="0.3">
      <c r="B4" s="125" t="s">
        <v>6</v>
      </c>
      <c r="C4" s="126"/>
      <c r="D4" s="135" t="str">
        <f>'Cover sheet'!C6</f>
        <v>Kent Medway West</v>
      </c>
      <c r="E4" s="136"/>
      <c r="F4" s="137"/>
    </row>
    <row r="5" spans="2:46" ht="15.6" thickBot="1" x14ac:dyDescent="0.3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c r="AS5" s="101">
        <v>38</v>
      </c>
      <c r="AT5" s="101">
        <v>39</v>
      </c>
    </row>
    <row r="6" spans="2:46" ht="14.4" thickBot="1" x14ac:dyDescent="0.3">
      <c r="B6" s="62" t="s">
        <v>70</v>
      </c>
      <c r="C6" s="61" t="s">
        <v>152</v>
      </c>
      <c r="D6" s="18" t="s">
        <v>72</v>
      </c>
      <c r="E6" s="18" t="s">
        <v>73</v>
      </c>
      <c r="F6" s="76" t="s">
        <v>74</v>
      </c>
      <c r="H6" s="18" t="s">
        <v>368</v>
      </c>
      <c r="I6" s="18" t="s">
        <v>369</v>
      </c>
      <c r="J6" s="18" t="s">
        <v>370</v>
      </c>
      <c r="K6" s="18" t="s">
        <v>371</v>
      </c>
      <c r="L6" s="18" t="s">
        <v>372</v>
      </c>
      <c r="M6" s="18" t="s">
        <v>373</v>
      </c>
      <c r="N6" s="18" t="s">
        <v>374</v>
      </c>
      <c r="O6" s="18" t="s">
        <v>375</v>
      </c>
      <c r="P6" s="18" t="s">
        <v>376</v>
      </c>
      <c r="Q6" s="18" t="s">
        <v>377</v>
      </c>
      <c r="R6" s="18" t="s">
        <v>378</v>
      </c>
      <c r="S6" s="18" t="s">
        <v>379</v>
      </c>
      <c r="T6" s="18" t="s">
        <v>380</v>
      </c>
      <c r="U6" s="18" t="s">
        <v>381</v>
      </c>
      <c r="V6" s="18" t="s">
        <v>382</v>
      </c>
      <c r="W6" s="18" t="s">
        <v>383</v>
      </c>
      <c r="X6" s="18" t="s">
        <v>384</v>
      </c>
      <c r="Y6" s="18" t="s">
        <v>385</v>
      </c>
      <c r="Z6" s="18" t="s">
        <v>386</v>
      </c>
      <c r="AA6" s="18" t="s">
        <v>387</v>
      </c>
      <c r="AB6" s="18" t="s">
        <v>388</v>
      </c>
      <c r="AC6" s="18" t="s">
        <v>389</v>
      </c>
      <c r="AD6" s="18" t="s">
        <v>390</v>
      </c>
      <c r="AE6" s="18" t="s">
        <v>391</v>
      </c>
      <c r="AF6" s="18" t="s">
        <v>392</v>
      </c>
      <c r="AG6" s="18" t="s">
        <v>393</v>
      </c>
      <c r="AH6" s="18" t="s">
        <v>394</v>
      </c>
      <c r="AI6" s="18" t="s">
        <v>395</v>
      </c>
      <c r="AJ6" s="18" t="s">
        <v>396</v>
      </c>
      <c r="AK6" s="18" t="s">
        <v>397</v>
      </c>
      <c r="AL6" s="18" t="s">
        <v>398</v>
      </c>
      <c r="AM6" s="18" t="s">
        <v>399</v>
      </c>
      <c r="AN6" s="18" t="s">
        <v>400</v>
      </c>
      <c r="AO6" s="18" t="s">
        <v>401</v>
      </c>
      <c r="AP6" s="18" t="s">
        <v>402</v>
      </c>
      <c r="AQ6" s="18" t="s">
        <v>403</v>
      </c>
      <c r="AR6" s="102" t="s">
        <v>404</v>
      </c>
      <c r="AS6" s="18" t="s">
        <v>405</v>
      </c>
      <c r="AT6" s="18" t="s">
        <v>406</v>
      </c>
    </row>
    <row r="7" spans="2:46" ht="102.6" x14ac:dyDescent="0.25">
      <c r="B7" s="57">
        <v>1</v>
      </c>
      <c r="C7" s="28" t="s">
        <v>407</v>
      </c>
      <c r="D7" s="35" t="s">
        <v>408</v>
      </c>
      <c r="E7" s="35" t="s">
        <v>97</v>
      </c>
      <c r="F7" s="35" t="s">
        <v>77</v>
      </c>
      <c r="H7" s="103" t="s">
        <v>409</v>
      </c>
      <c r="I7" s="103" t="s">
        <v>410</v>
      </c>
      <c r="J7" s="103" t="s">
        <v>411</v>
      </c>
      <c r="K7" s="103" t="s">
        <v>412</v>
      </c>
      <c r="L7" s="103" t="s">
        <v>413</v>
      </c>
      <c r="M7" s="103" t="s">
        <v>414</v>
      </c>
      <c r="N7" s="103" t="s">
        <v>415</v>
      </c>
      <c r="O7" s="103" t="s">
        <v>416</v>
      </c>
      <c r="P7" s="103" t="s">
        <v>417</v>
      </c>
      <c r="Q7" s="103" t="s">
        <v>418</v>
      </c>
      <c r="R7" s="103" t="s">
        <v>419</v>
      </c>
      <c r="S7" s="103" t="s">
        <v>420</v>
      </c>
      <c r="T7" s="103" t="s">
        <v>421</v>
      </c>
      <c r="U7" s="103" t="s">
        <v>422</v>
      </c>
      <c r="V7" s="103" t="s">
        <v>423</v>
      </c>
      <c r="W7" s="103" t="s">
        <v>424</v>
      </c>
      <c r="X7" s="103" t="s">
        <v>425</v>
      </c>
      <c r="Y7" s="103" t="s">
        <v>426</v>
      </c>
      <c r="Z7" s="103" t="s">
        <v>427</v>
      </c>
      <c r="AA7" s="103" t="s">
        <v>428</v>
      </c>
      <c r="AB7" s="103" t="s">
        <v>429</v>
      </c>
      <c r="AC7" s="103" t="s">
        <v>430</v>
      </c>
      <c r="AD7" s="103" t="s">
        <v>431</v>
      </c>
      <c r="AE7" s="103" t="s">
        <v>432</v>
      </c>
      <c r="AF7" s="103" t="s">
        <v>433</v>
      </c>
      <c r="AG7" s="103" t="s">
        <v>434</v>
      </c>
      <c r="AH7" s="103" t="s">
        <v>435</v>
      </c>
      <c r="AI7" s="103" t="s">
        <v>436</v>
      </c>
      <c r="AJ7" s="103" t="s">
        <v>437</v>
      </c>
      <c r="AK7" s="103" t="s">
        <v>438</v>
      </c>
      <c r="AL7" s="103" t="s">
        <v>439</v>
      </c>
      <c r="AM7" s="103" t="s">
        <v>440</v>
      </c>
      <c r="AN7" s="103" t="s">
        <v>441</v>
      </c>
      <c r="AO7" s="103" t="s">
        <v>442</v>
      </c>
      <c r="AP7" s="103" t="s">
        <v>442</v>
      </c>
      <c r="AQ7" s="103" t="s">
        <v>442</v>
      </c>
      <c r="AR7" s="103" t="s">
        <v>442</v>
      </c>
      <c r="AS7" s="103" t="s">
        <v>442</v>
      </c>
      <c r="AT7" s="103" t="s">
        <v>442</v>
      </c>
    </row>
    <row r="8" spans="2:46" ht="39.6" x14ac:dyDescent="0.25">
      <c r="B8" s="57">
        <v>2</v>
      </c>
      <c r="C8" s="92" t="s">
        <v>443</v>
      </c>
      <c r="D8" s="35" t="s">
        <v>444</v>
      </c>
      <c r="E8" s="35" t="s">
        <v>97</v>
      </c>
      <c r="F8" s="35" t="s">
        <v>77</v>
      </c>
      <c r="H8" s="103" t="s">
        <v>445</v>
      </c>
      <c r="I8" s="103" t="s">
        <v>446</v>
      </c>
      <c r="J8" s="103" t="s">
        <v>447</v>
      </c>
      <c r="K8" s="103" t="s">
        <v>448</v>
      </c>
      <c r="L8" s="103" t="s">
        <v>449</v>
      </c>
      <c r="M8" s="103" t="s">
        <v>450</v>
      </c>
      <c r="N8" s="103" t="s">
        <v>451</v>
      </c>
      <c r="O8" s="103" t="s">
        <v>452</v>
      </c>
      <c r="P8" s="103" t="s">
        <v>453</v>
      </c>
      <c r="Q8" s="103" t="s">
        <v>454</v>
      </c>
      <c r="R8" s="103" t="s">
        <v>455</v>
      </c>
      <c r="S8" s="103" t="s">
        <v>456</v>
      </c>
      <c r="T8" s="103" t="s">
        <v>457</v>
      </c>
      <c r="U8" s="103" t="s">
        <v>458</v>
      </c>
      <c r="V8" s="103" t="s">
        <v>459</v>
      </c>
      <c r="W8" s="103" t="s">
        <v>460</v>
      </c>
      <c r="X8" s="103" t="s">
        <v>461</v>
      </c>
      <c r="Y8" s="103" t="s">
        <v>462</v>
      </c>
      <c r="Z8" s="103" t="s">
        <v>463</v>
      </c>
      <c r="AA8" s="103" t="s">
        <v>464</v>
      </c>
      <c r="AB8" s="103" t="s">
        <v>465</v>
      </c>
      <c r="AC8" s="103" t="s">
        <v>466</v>
      </c>
      <c r="AD8" s="103" t="s">
        <v>467</v>
      </c>
      <c r="AE8" s="103" t="s">
        <v>468</v>
      </c>
      <c r="AF8" s="103" t="s">
        <v>469</v>
      </c>
      <c r="AG8" s="103" t="s">
        <v>470</v>
      </c>
      <c r="AH8" s="103" t="s">
        <v>471</v>
      </c>
      <c r="AI8" s="103" t="s">
        <v>472</v>
      </c>
      <c r="AJ8" s="103" t="s">
        <v>473</v>
      </c>
      <c r="AK8" s="103" t="s">
        <v>474</v>
      </c>
      <c r="AL8" s="103" t="s">
        <v>475</v>
      </c>
      <c r="AM8" s="103" t="s">
        <v>476</v>
      </c>
      <c r="AN8" s="103" t="s">
        <v>477</v>
      </c>
      <c r="AO8" s="103" t="s">
        <v>442</v>
      </c>
      <c r="AP8" s="103" t="s">
        <v>442</v>
      </c>
      <c r="AQ8" s="103" t="s">
        <v>442</v>
      </c>
      <c r="AR8" s="103" t="s">
        <v>442</v>
      </c>
      <c r="AS8" s="103" t="s">
        <v>442</v>
      </c>
      <c r="AT8" s="103" t="s">
        <v>442</v>
      </c>
    </row>
    <row r="9" spans="2:46" ht="39.6" x14ac:dyDescent="0.25">
      <c r="B9" s="57">
        <v>3</v>
      </c>
      <c r="C9" s="92" t="s">
        <v>478</v>
      </c>
      <c r="D9" s="35" t="s">
        <v>479</v>
      </c>
      <c r="E9" s="35" t="s">
        <v>97</v>
      </c>
      <c r="F9" s="35" t="s">
        <v>77</v>
      </c>
      <c r="H9" s="103" t="s">
        <v>480</v>
      </c>
      <c r="I9" s="103" t="s">
        <v>480</v>
      </c>
      <c r="J9" s="103" t="s">
        <v>480</v>
      </c>
      <c r="K9" s="103" t="s">
        <v>480</v>
      </c>
      <c r="L9" s="103" t="s">
        <v>481</v>
      </c>
      <c r="M9" s="103" t="s">
        <v>481</v>
      </c>
      <c r="N9" s="103" t="s">
        <v>481</v>
      </c>
      <c r="O9" s="103" t="s">
        <v>481</v>
      </c>
      <c r="P9" s="103" t="s">
        <v>481</v>
      </c>
      <c r="Q9" s="103" t="s">
        <v>482</v>
      </c>
      <c r="R9" s="103" t="s">
        <v>483</v>
      </c>
      <c r="S9" s="103" t="s">
        <v>484</v>
      </c>
      <c r="T9" s="103" t="s">
        <v>485</v>
      </c>
      <c r="U9" s="103" t="s">
        <v>486</v>
      </c>
      <c r="V9" s="103" t="s">
        <v>486</v>
      </c>
      <c r="W9" s="103" t="s">
        <v>487</v>
      </c>
      <c r="X9" s="103" t="s">
        <v>487</v>
      </c>
      <c r="Y9" s="103" t="s">
        <v>487</v>
      </c>
      <c r="Z9" s="103" t="s">
        <v>487</v>
      </c>
      <c r="AA9" s="103" t="s">
        <v>488</v>
      </c>
      <c r="AB9" s="103" t="s">
        <v>488</v>
      </c>
      <c r="AC9" s="103" t="s">
        <v>488</v>
      </c>
      <c r="AD9" s="103" t="s">
        <v>488</v>
      </c>
      <c r="AE9" s="103" t="s">
        <v>488</v>
      </c>
      <c r="AF9" s="103" t="s">
        <v>488</v>
      </c>
      <c r="AG9" s="103" t="s">
        <v>488</v>
      </c>
      <c r="AH9" s="103" t="s">
        <v>488</v>
      </c>
      <c r="AI9" s="103" t="s">
        <v>489</v>
      </c>
      <c r="AJ9" s="103" t="s">
        <v>490</v>
      </c>
      <c r="AK9" s="103" t="s">
        <v>490</v>
      </c>
      <c r="AL9" s="103" t="s">
        <v>488</v>
      </c>
      <c r="AM9" s="103" t="s">
        <v>488</v>
      </c>
      <c r="AN9" s="103" t="s">
        <v>488</v>
      </c>
      <c r="AO9" s="103" t="s">
        <v>442</v>
      </c>
      <c r="AP9" s="103" t="s">
        <v>442</v>
      </c>
      <c r="AQ9" s="103" t="s">
        <v>442</v>
      </c>
      <c r="AR9" s="103" t="s">
        <v>442</v>
      </c>
      <c r="AS9" s="103" t="s">
        <v>442</v>
      </c>
      <c r="AT9" s="103" t="s">
        <v>442</v>
      </c>
    </row>
    <row r="10" spans="2:46" ht="39.6" x14ac:dyDescent="0.25">
      <c r="B10" s="57">
        <v>4</v>
      </c>
      <c r="C10" s="92" t="s">
        <v>491</v>
      </c>
      <c r="D10" s="35" t="s">
        <v>492</v>
      </c>
      <c r="E10" s="35" t="s">
        <v>493</v>
      </c>
      <c r="F10" s="35" t="s">
        <v>77</v>
      </c>
      <c r="H10" s="103" t="s">
        <v>494</v>
      </c>
      <c r="I10" s="103" t="s">
        <v>494</v>
      </c>
      <c r="J10" s="103" t="s">
        <v>494</v>
      </c>
      <c r="K10" s="103" t="s">
        <v>494</v>
      </c>
      <c r="L10" s="103" t="s">
        <v>494</v>
      </c>
      <c r="M10" s="103" t="s">
        <v>494</v>
      </c>
      <c r="N10" s="103" t="s">
        <v>494</v>
      </c>
      <c r="O10" s="103" t="s">
        <v>494</v>
      </c>
      <c r="P10" s="103" t="s">
        <v>494</v>
      </c>
      <c r="Q10" s="103" t="s">
        <v>495</v>
      </c>
      <c r="R10" s="103" t="s">
        <v>495</v>
      </c>
      <c r="S10" s="103" t="s">
        <v>495</v>
      </c>
      <c r="T10" s="103" t="s">
        <v>494</v>
      </c>
      <c r="U10" s="103" t="s">
        <v>494</v>
      </c>
      <c r="V10" s="103" t="s">
        <v>495</v>
      </c>
      <c r="W10" s="103" t="s">
        <v>495</v>
      </c>
      <c r="X10" s="103" t="s">
        <v>495</v>
      </c>
      <c r="Y10" s="103" t="s">
        <v>495</v>
      </c>
      <c r="Z10" s="103" t="s">
        <v>495</v>
      </c>
      <c r="AA10" s="103" t="s">
        <v>495</v>
      </c>
      <c r="AB10" s="103" t="s">
        <v>495</v>
      </c>
      <c r="AC10" s="103" t="s">
        <v>495</v>
      </c>
      <c r="AD10" s="103" t="s">
        <v>495</v>
      </c>
      <c r="AE10" s="103" t="s">
        <v>495</v>
      </c>
      <c r="AF10" s="103" t="s">
        <v>495</v>
      </c>
      <c r="AG10" s="103" t="s">
        <v>495</v>
      </c>
      <c r="AH10" s="103" t="s">
        <v>495</v>
      </c>
      <c r="AI10" s="103" t="s">
        <v>495</v>
      </c>
      <c r="AJ10" s="103" t="s">
        <v>494</v>
      </c>
      <c r="AK10" s="103" t="s">
        <v>494</v>
      </c>
      <c r="AL10" s="103" t="s">
        <v>495</v>
      </c>
      <c r="AM10" s="103" t="s">
        <v>494</v>
      </c>
      <c r="AN10" s="103" t="s">
        <v>494</v>
      </c>
      <c r="AO10" s="103" t="s">
        <v>442</v>
      </c>
      <c r="AP10" s="103" t="s">
        <v>442</v>
      </c>
      <c r="AQ10" s="103" t="s">
        <v>442</v>
      </c>
      <c r="AR10" s="103" t="s">
        <v>442</v>
      </c>
      <c r="AS10" s="103" t="s">
        <v>442</v>
      </c>
      <c r="AT10" s="103" t="s">
        <v>442</v>
      </c>
    </row>
    <row r="11" spans="2:46" ht="39.6" x14ac:dyDescent="0.25">
      <c r="B11" s="57">
        <v>5</v>
      </c>
      <c r="C11" s="92" t="s">
        <v>496</v>
      </c>
      <c r="D11" s="35" t="s">
        <v>497</v>
      </c>
      <c r="E11" s="35" t="s">
        <v>103</v>
      </c>
      <c r="F11" s="35" t="s">
        <v>77</v>
      </c>
      <c r="H11" s="103" t="s">
        <v>498</v>
      </c>
      <c r="I11" s="103" t="s">
        <v>498</v>
      </c>
      <c r="J11" s="103" t="s">
        <v>498</v>
      </c>
      <c r="K11" s="103" t="s">
        <v>498</v>
      </c>
      <c r="L11" s="103" t="s">
        <v>499</v>
      </c>
      <c r="M11" s="103" t="s">
        <v>499</v>
      </c>
      <c r="N11" s="103" t="s">
        <v>499</v>
      </c>
      <c r="O11" s="103" t="s">
        <v>499</v>
      </c>
      <c r="P11" s="103" t="s">
        <v>499</v>
      </c>
      <c r="Q11" s="103" t="s">
        <v>500</v>
      </c>
      <c r="R11" s="103" t="s">
        <v>501</v>
      </c>
      <c r="S11" s="103" t="s">
        <v>502</v>
      </c>
      <c r="T11" s="103" t="s">
        <v>498</v>
      </c>
      <c r="U11" s="103" t="s">
        <v>498</v>
      </c>
      <c r="V11" s="103" t="s">
        <v>503</v>
      </c>
      <c r="W11" s="103" t="s">
        <v>504</v>
      </c>
      <c r="X11" s="103" t="s">
        <v>504</v>
      </c>
      <c r="Y11" s="103" t="s">
        <v>505</v>
      </c>
      <c r="Z11" s="103" t="s">
        <v>504</v>
      </c>
      <c r="AA11" s="103" t="s">
        <v>501</v>
      </c>
      <c r="AB11" s="103" t="s">
        <v>506</v>
      </c>
      <c r="AC11" s="103" t="s">
        <v>507</v>
      </c>
      <c r="AD11" s="103" t="s">
        <v>502</v>
      </c>
      <c r="AE11" s="103" t="s">
        <v>505</v>
      </c>
      <c r="AF11" s="103" t="s">
        <v>508</v>
      </c>
      <c r="AG11" s="103" t="s">
        <v>503</v>
      </c>
      <c r="AH11" s="103" t="s">
        <v>508</v>
      </c>
      <c r="AI11" s="103" t="s">
        <v>501</v>
      </c>
      <c r="AJ11" s="103" t="s">
        <v>501</v>
      </c>
      <c r="AK11" s="103" t="s">
        <v>501</v>
      </c>
      <c r="AL11" s="103" t="s">
        <v>501</v>
      </c>
      <c r="AM11" s="103" t="s">
        <v>501</v>
      </c>
      <c r="AN11" s="103" t="s">
        <v>501</v>
      </c>
      <c r="AO11" s="103" t="s">
        <v>442</v>
      </c>
      <c r="AP11" s="103" t="s">
        <v>442</v>
      </c>
      <c r="AQ11" s="103" t="s">
        <v>442</v>
      </c>
      <c r="AR11" s="103" t="s">
        <v>442</v>
      </c>
      <c r="AS11" s="103" t="s">
        <v>442</v>
      </c>
      <c r="AT11" s="103" t="s">
        <v>442</v>
      </c>
    </row>
    <row r="12" spans="2:46" ht="38.700000000000003" customHeight="1" x14ac:dyDescent="0.25">
      <c r="B12" s="57">
        <v>6</v>
      </c>
      <c r="C12" s="92" t="s">
        <v>509</v>
      </c>
      <c r="D12" s="35" t="s">
        <v>77</v>
      </c>
      <c r="E12" s="35" t="s">
        <v>97</v>
      </c>
      <c r="F12" s="35" t="s">
        <v>77</v>
      </c>
      <c r="H12" s="103" t="s">
        <v>510</v>
      </c>
      <c r="I12" s="103" t="s">
        <v>510</v>
      </c>
      <c r="J12" s="103" t="s">
        <v>510</v>
      </c>
      <c r="K12" s="103" t="s">
        <v>510</v>
      </c>
      <c r="L12" s="103" t="s">
        <v>510</v>
      </c>
      <c r="M12" s="103" t="s">
        <v>510</v>
      </c>
      <c r="N12" s="103" t="s">
        <v>510</v>
      </c>
      <c r="O12" s="103" t="s">
        <v>510</v>
      </c>
      <c r="P12" s="103" t="s">
        <v>510</v>
      </c>
      <c r="Q12" s="103" t="s">
        <v>510</v>
      </c>
      <c r="R12" s="103" t="s">
        <v>510</v>
      </c>
      <c r="S12" s="103" t="s">
        <v>510</v>
      </c>
      <c r="T12" s="103" t="s">
        <v>510</v>
      </c>
      <c r="U12" s="103" t="s">
        <v>510</v>
      </c>
      <c r="V12" s="103" t="s">
        <v>510</v>
      </c>
      <c r="W12" s="103" t="s">
        <v>510</v>
      </c>
      <c r="X12" s="103" t="s">
        <v>510</v>
      </c>
      <c r="Y12" s="103" t="s">
        <v>510</v>
      </c>
      <c r="Z12" s="103" t="s">
        <v>510</v>
      </c>
      <c r="AA12" s="103" t="s">
        <v>510</v>
      </c>
      <c r="AB12" s="103" t="s">
        <v>510</v>
      </c>
      <c r="AC12" s="103" t="s">
        <v>510</v>
      </c>
      <c r="AD12" s="103" t="s">
        <v>510</v>
      </c>
      <c r="AE12" s="103" t="s">
        <v>510</v>
      </c>
      <c r="AF12" s="103" t="s">
        <v>510</v>
      </c>
      <c r="AG12" s="103" t="s">
        <v>510</v>
      </c>
      <c r="AH12" s="103" t="s">
        <v>510</v>
      </c>
      <c r="AI12" s="103" t="s">
        <v>510</v>
      </c>
      <c r="AJ12" s="103" t="s">
        <v>510</v>
      </c>
      <c r="AK12" s="103" t="s">
        <v>510</v>
      </c>
      <c r="AL12" s="103" t="s">
        <v>510</v>
      </c>
      <c r="AM12" s="103" t="s">
        <v>510</v>
      </c>
      <c r="AN12" s="103" t="s">
        <v>510</v>
      </c>
      <c r="AO12" s="103" t="s">
        <v>442</v>
      </c>
      <c r="AP12" s="103" t="s">
        <v>442</v>
      </c>
      <c r="AQ12" s="103" t="s">
        <v>442</v>
      </c>
      <c r="AR12" s="103" t="s">
        <v>442</v>
      </c>
      <c r="AS12" s="103" t="s">
        <v>442</v>
      </c>
      <c r="AT12" s="103" t="s">
        <v>442</v>
      </c>
    </row>
    <row r="13" spans="2:46" ht="39.6" x14ac:dyDescent="0.25">
      <c r="B13" s="57">
        <v>7</v>
      </c>
      <c r="C13" s="92" t="s">
        <v>511</v>
      </c>
      <c r="D13" s="35" t="s">
        <v>512</v>
      </c>
      <c r="E13" s="35" t="s">
        <v>101</v>
      </c>
      <c r="F13" s="35">
        <v>1</v>
      </c>
      <c r="H13" s="104">
        <v>10</v>
      </c>
      <c r="I13" s="104">
        <v>20</v>
      </c>
      <c r="J13" s="104">
        <v>10</v>
      </c>
      <c r="K13" s="104">
        <v>20</v>
      </c>
      <c r="L13" s="104">
        <v>10</v>
      </c>
      <c r="M13" s="104">
        <v>20</v>
      </c>
      <c r="N13" s="104">
        <v>30</v>
      </c>
      <c r="O13" s="104">
        <v>40</v>
      </c>
      <c r="P13" s="104">
        <v>45</v>
      </c>
      <c r="Q13" s="104">
        <v>0.30307132630800759</v>
      </c>
      <c r="R13" s="104">
        <v>16.2</v>
      </c>
      <c r="S13" s="104">
        <v>1.3</v>
      </c>
      <c r="T13" s="104">
        <v>3</v>
      </c>
      <c r="U13" s="104">
        <v>18</v>
      </c>
      <c r="V13" s="104">
        <v>18</v>
      </c>
      <c r="W13" s="104">
        <v>2.2999999999999998</v>
      </c>
      <c r="X13" s="104">
        <v>1.02</v>
      </c>
      <c r="Y13" s="104">
        <v>4.45</v>
      </c>
      <c r="Z13" s="104">
        <v>0.57999999999999996</v>
      </c>
      <c r="AA13" s="104">
        <v>0.59117434399999991</v>
      </c>
      <c r="AB13" s="104">
        <v>8.8676151999999994E-2</v>
      </c>
      <c r="AC13" s="104">
        <v>4.7293947000000003E-2</v>
      </c>
      <c r="AD13" s="104">
        <v>7.3157824999999996E-2</v>
      </c>
      <c r="AE13" s="104">
        <v>8.0547504000000006E-2</v>
      </c>
      <c r="AF13" s="104">
        <v>2.6602845E-2</v>
      </c>
      <c r="AG13" s="104">
        <v>1.1793928169999999</v>
      </c>
      <c r="AH13" s="104">
        <v>0.79808536299999999</v>
      </c>
      <c r="AI13" s="104">
        <v>2.4500000000000002</v>
      </c>
      <c r="AJ13" s="104">
        <v>0.08</v>
      </c>
      <c r="AK13" s="104">
        <v>0.18</v>
      </c>
      <c r="AL13" s="104">
        <v>0.34</v>
      </c>
      <c r="AM13" s="104">
        <v>0.01</v>
      </c>
      <c r="AN13" s="104">
        <v>0.03</v>
      </c>
      <c r="AO13" s="104" t="s">
        <v>442</v>
      </c>
      <c r="AP13" s="104" t="s">
        <v>442</v>
      </c>
      <c r="AQ13" s="104" t="s">
        <v>442</v>
      </c>
      <c r="AR13" s="104" t="s">
        <v>442</v>
      </c>
      <c r="AS13" s="104" t="s">
        <v>442</v>
      </c>
      <c r="AT13" s="104" t="s">
        <v>442</v>
      </c>
    </row>
    <row r="14" spans="2:46" ht="39.6" x14ac:dyDescent="0.25">
      <c r="B14" s="57">
        <v>8</v>
      </c>
      <c r="C14" s="92" t="s">
        <v>513</v>
      </c>
      <c r="D14" s="35" t="s">
        <v>514</v>
      </c>
      <c r="E14" s="35" t="s">
        <v>515</v>
      </c>
      <c r="F14" s="35">
        <v>2</v>
      </c>
      <c r="H14" s="105">
        <v>84004.622989183496</v>
      </c>
      <c r="I14" s="105">
        <v>168009.24597836699</v>
      </c>
      <c r="J14" s="105">
        <v>84004.622989183496</v>
      </c>
      <c r="K14" s="105">
        <v>168009.24597836699</v>
      </c>
      <c r="L14" s="105">
        <v>78166.478630964251</v>
      </c>
      <c r="M14" s="105">
        <v>156332.9572619285</v>
      </c>
      <c r="N14" s="105">
        <v>234499.43589289265</v>
      </c>
      <c r="O14" s="105">
        <v>312665.91452385701</v>
      </c>
      <c r="P14" s="105">
        <v>351749.15383933886</v>
      </c>
      <c r="Q14" s="105">
        <v>3156.0200474371945</v>
      </c>
      <c r="R14" s="105">
        <v>27631.917360524087</v>
      </c>
      <c r="S14" s="105">
        <v>12161.588407150672</v>
      </c>
      <c r="T14" s="105">
        <v>25201.386896755052</v>
      </c>
      <c r="U14" s="105">
        <v>151208.32138053025</v>
      </c>
      <c r="V14" s="105">
        <v>156740.08508679076</v>
      </c>
      <c r="W14" s="105">
        <v>21516.656412651191</v>
      </c>
      <c r="X14" s="105">
        <v>9542.169365610529</v>
      </c>
      <c r="Y14" s="105">
        <v>41630.052624477292</v>
      </c>
      <c r="Z14" s="105">
        <v>4700.0500469726912</v>
      </c>
      <c r="AA14" s="105">
        <v>5598.9618110456222</v>
      </c>
      <c r="AB14" s="105">
        <v>891.05844850750282</v>
      </c>
      <c r="AC14" s="105">
        <v>458.55262347281456</v>
      </c>
      <c r="AD14" s="105">
        <v>684.3964280095056</v>
      </c>
      <c r="AE14" s="105">
        <v>677.58244411159399</v>
      </c>
      <c r="AF14" s="105">
        <v>193.44660019671284</v>
      </c>
      <c r="AG14" s="105">
        <v>9265.6720902814177</v>
      </c>
      <c r="AH14" s="105">
        <v>6888.453072941189</v>
      </c>
      <c r="AI14" s="105">
        <v>21052.736973558545</v>
      </c>
      <c r="AJ14" s="105">
        <v>672.97255228460676</v>
      </c>
      <c r="AK14" s="105">
        <v>1460.5444934062514</v>
      </c>
      <c r="AL14" s="105">
        <v>2734.527324776438</v>
      </c>
      <c r="AM14" s="105">
        <v>87.077825048217122</v>
      </c>
      <c r="AN14" s="105">
        <v>252.42969079946474</v>
      </c>
      <c r="AO14" s="105" t="s">
        <v>442</v>
      </c>
      <c r="AP14" s="105" t="s">
        <v>442</v>
      </c>
      <c r="AQ14" s="105" t="s">
        <v>442</v>
      </c>
      <c r="AR14" s="105" t="s">
        <v>442</v>
      </c>
      <c r="AS14" s="105" t="s">
        <v>442</v>
      </c>
      <c r="AT14" s="105" t="s">
        <v>442</v>
      </c>
    </row>
    <row r="15" spans="2:46" ht="39.6" x14ac:dyDescent="0.25">
      <c r="B15" s="57">
        <v>9</v>
      </c>
      <c r="C15" s="92" t="s">
        <v>516</v>
      </c>
      <c r="D15" s="35" t="s">
        <v>517</v>
      </c>
      <c r="E15" s="35" t="s">
        <v>518</v>
      </c>
      <c r="F15" s="35">
        <v>2</v>
      </c>
      <c r="H15" s="105">
        <v>63988.077268269481</v>
      </c>
      <c r="I15" s="105">
        <v>114005.34498950707</v>
      </c>
      <c r="J15" s="105">
        <v>70718.89982272331</v>
      </c>
      <c r="K15" s="105">
        <v>122195.52533376294</v>
      </c>
      <c r="L15" s="105">
        <v>185436.81217171776</v>
      </c>
      <c r="M15" s="105">
        <v>267253.06041815417</v>
      </c>
      <c r="N15" s="105">
        <v>347870.43493035494</v>
      </c>
      <c r="O15" s="105">
        <v>424761.84166175185</v>
      </c>
      <c r="P15" s="105">
        <v>467947.9205281036</v>
      </c>
      <c r="Q15" s="105">
        <v>0</v>
      </c>
      <c r="R15" s="105">
        <v>0</v>
      </c>
      <c r="S15" s="105">
        <v>2780.966934402345</v>
      </c>
      <c r="T15" s="105">
        <v>42525.811365059926</v>
      </c>
      <c r="U15" s="105">
        <v>45122.72728084655</v>
      </c>
      <c r="V15" s="105">
        <v>39153.506217426686</v>
      </c>
      <c r="W15" s="105">
        <v>5206.696312727574</v>
      </c>
      <c r="X15" s="105">
        <v>2301.0639543224561</v>
      </c>
      <c r="Y15" s="105">
        <v>38472.139588319384</v>
      </c>
      <c r="Z15" s="105">
        <v>0</v>
      </c>
      <c r="AA15" s="105">
        <v>307.37421474313243</v>
      </c>
      <c r="AB15" s="105">
        <v>0</v>
      </c>
      <c r="AC15" s="105">
        <v>1423.9166940568996</v>
      </c>
      <c r="AD15" s="105">
        <v>547.61830757940777</v>
      </c>
      <c r="AE15" s="105">
        <v>1878.356578742033</v>
      </c>
      <c r="AF15" s="105">
        <v>115.18566506364347</v>
      </c>
      <c r="AG15" s="105">
        <v>8415.3286024934805</v>
      </c>
      <c r="AH15" s="105">
        <v>8306.9934150958179</v>
      </c>
      <c r="AI15" s="105">
        <v>0</v>
      </c>
      <c r="AJ15" s="105">
        <v>0</v>
      </c>
      <c r="AK15" s="105">
        <v>0</v>
      </c>
      <c r="AL15" s="105">
        <v>0</v>
      </c>
      <c r="AM15" s="105">
        <v>0</v>
      </c>
      <c r="AN15" s="105">
        <v>0</v>
      </c>
      <c r="AO15" s="105" t="s">
        <v>442</v>
      </c>
      <c r="AP15" s="105" t="s">
        <v>442</v>
      </c>
      <c r="AQ15" s="105" t="s">
        <v>442</v>
      </c>
      <c r="AR15" s="105" t="s">
        <v>442</v>
      </c>
      <c r="AS15" s="105" t="s">
        <v>442</v>
      </c>
      <c r="AT15" s="105" t="s">
        <v>442</v>
      </c>
    </row>
    <row r="16" spans="2:46" ht="39.6" x14ac:dyDescent="0.25">
      <c r="B16" s="57">
        <v>10</v>
      </c>
      <c r="C16" s="92" t="s">
        <v>519</v>
      </c>
      <c r="D16" s="35" t="s">
        <v>520</v>
      </c>
      <c r="E16" s="35" t="s">
        <v>518</v>
      </c>
      <c r="F16" s="35">
        <v>2</v>
      </c>
      <c r="H16" s="105">
        <v>30409.422551907286</v>
      </c>
      <c r="I16" s="105">
        <v>56435.260820759519</v>
      </c>
      <c r="J16" s="105">
        <v>32764.529806803897</v>
      </c>
      <c r="K16" s="105">
        <v>60306.918252418654</v>
      </c>
      <c r="L16" s="105">
        <v>34532.131643180917</v>
      </c>
      <c r="M16" s="105">
        <v>67478.515153206434</v>
      </c>
      <c r="N16" s="105">
        <v>99990.629777519629</v>
      </c>
      <c r="O16" s="105">
        <v>135892.31159284184</v>
      </c>
      <c r="P16" s="105">
        <v>152401.05498204447</v>
      </c>
      <c r="Q16" s="105">
        <v>4279.5026366980164</v>
      </c>
      <c r="R16" s="105">
        <v>24296.525767693944</v>
      </c>
      <c r="S16" s="105">
        <v>1608.0588711536825</v>
      </c>
      <c r="T16" s="105">
        <v>3496.0255332623519</v>
      </c>
      <c r="U16" s="105">
        <v>55122.53131931035</v>
      </c>
      <c r="V16" s="105">
        <v>49151.30474561928</v>
      </c>
      <c r="W16" s="105">
        <v>3711.2000659651567</v>
      </c>
      <c r="X16" s="105">
        <v>1560.4531155032928</v>
      </c>
      <c r="Y16" s="105">
        <v>23512.892757500478</v>
      </c>
      <c r="Z16" s="105">
        <v>2648.1831673394331</v>
      </c>
      <c r="AA16" s="105">
        <v>7125.3793111823852</v>
      </c>
      <c r="AB16" s="105">
        <v>279.6411355318121</v>
      </c>
      <c r="AC16" s="105">
        <v>1274.9404879390445</v>
      </c>
      <c r="AD16" s="105">
        <v>7160.1614568077312</v>
      </c>
      <c r="AE16" s="105">
        <v>1987.9725614115525</v>
      </c>
      <c r="AF16" s="105">
        <v>736.09818718553038</v>
      </c>
      <c r="AG16" s="105">
        <v>0</v>
      </c>
      <c r="AH16" s="105">
        <v>0</v>
      </c>
      <c r="AI16" s="105">
        <v>18992.824058176484</v>
      </c>
      <c r="AJ16" s="105">
        <v>1173.1258435516106</v>
      </c>
      <c r="AK16" s="105">
        <v>5146.3682920103647</v>
      </c>
      <c r="AL16" s="105">
        <v>1496.7321745375652</v>
      </c>
      <c r="AM16" s="105">
        <v>53.937939756632062</v>
      </c>
      <c r="AN16" s="105">
        <v>125.35662268189391</v>
      </c>
      <c r="AO16" s="105" t="s">
        <v>442</v>
      </c>
      <c r="AP16" s="105" t="s">
        <v>442</v>
      </c>
      <c r="AQ16" s="105" t="s">
        <v>442</v>
      </c>
      <c r="AR16" s="105" t="s">
        <v>442</v>
      </c>
      <c r="AS16" s="105" t="s">
        <v>442</v>
      </c>
      <c r="AT16" s="105" t="s">
        <v>442</v>
      </c>
    </row>
    <row r="17" spans="1:46" ht="39.6" x14ac:dyDescent="0.25">
      <c r="B17" s="57">
        <v>11</v>
      </c>
      <c r="C17" s="92" t="s">
        <v>521</v>
      </c>
      <c r="D17" s="35" t="s">
        <v>522</v>
      </c>
      <c r="E17" s="35" t="s">
        <v>518</v>
      </c>
      <c r="F17" s="35">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v>0</v>
      </c>
      <c r="AE17" s="105">
        <v>0</v>
      </c>
      <c r="AF17" s="105">
        <v>0</v>
      </c>
      <c r="AG17" s="105">
        <v>0</v>
      </c>
      <c r="AH17" s="105">
        <v>0</v>
      </c>
      <c r="AI17" s="105">
        <v>0</v>
      </c>
      <c r="AJ17" s="105">
        <v>0</v>
      </c>
      <c r="AK17" s="105">
        <v>0</v>
      </c>
      <c r="AL17" s="105">
        <v>0</v>
      </c>
      <c r="AM17" s="105">
        <v>0</v>
      </c>
      <c r="AN17" s="105">
        <v>0</v>
      </c>
      <c r="AO17" s="105" t="s">
        <v>442</v>
      </c>
      <c r="AP17" s="105" t="s">
        <v>442</v>
      </c>
      <c r="AQ17" s="105" t="s">
        <v>442</v>
      </c>
      <c r="AR17" s="105" t="s">
        <v>442</v>
      </c>
      <c r="AS17" s="105" t="s">
        <v>442</v>
      </c>
      <c r="AT17" s="105" t="s">
        <v>442</v>
      </c>
    </row>
    <row r="18" spans="1:46" ht="39.6" x14ac:dyDescent="0.25">
      <c r="B18" s="57">
        <v>12</v>
      </c>
      <c r="C18" s="92" t="s">
        <v>523</v>
      </c>
      <c r="D18" s="35" t="s">
        <v>524</v>
      </c>
      <c r="E18" s="35" t="s">
        <v>518</v>
      </c>
      <c r="F18" s="35">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v>0</v>
      </c>
      <c r="AE18" s="105">
        <v>0</v>
      </c>
      <c r="AF18" s="105">
        <v>0</v>
      </c>
      <c r="AG18" s="105">
        <v>0</v>
      </c>
      <c r="AH18" s="105">
        <v>0</v>
      </c>
      <c r="AI18" s="105">
        <v>0</v>
      </c>
      <c r="AJ18" s="105">
        <v>0</v>
      </c>
      <c r="AK18" s="105">
        <v>0</v>
      </c>
      <c r="AL18" s="105">
        <v>0</v>
      </c>
      <c r="AM18" s="105">
        <v>0</v>
      </c>
      <c r="AN18" s="105">
        <v>0</v>
      </c>
      <c r="AO18" s="105" t="s">
        <v>442</v>
      </c>
      <c r="AP18" s="105" t="s">
        <v>442</v>
      </c>
      <c r="AQ18" s="105" t="s">
        <v>442</v>
      </c>
      <c r="AR18" s="105" t="s">
        <v>442</v>
      </c>
      <c r="AS18" s="105" t="s">
        <v>442</v>
      </c>
      <c r="AT18" s="105" t="s">
        <v>442</v>
      </c>
    </row>
    <row r="19" spans="1:46" ht="39.6" x14ac:dyDescent="0.25">
      <c r="B19" s="57">
        <v>13</v>
      </c>
      <c r="C19" s="92" t="s">
        <v>525</v>
      </c>
      <c r="D19" s="35" t="s">
        <v>526</v>
      </c>
      <c r="E19" s="35" t="s">
        <v>518</v>
      </c>
      <c r="F19" s="35">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5">
        <v>0</v>
      </c>
      <c r="AH19" s="105">
        <v>0</v>
      </c>
      <c r="AI19" s="105">
        <v>0</v>
      </c>
      <c r="AJ19" s="105">
        <v>0</v>
      </c>
      <c r="AK19" s="105">
        <v>0</v>
      </c>
      <c r="AL19" s="105">
        <v>0</v>
      </c>
      <c r="AM19" s="105">
        <v>0</v>
      </c>
      <c r="AN19" s="105">
        <v>0</v>
      </c>
      <c r="AO19" s="105" t="s">
        <v>442</v>
      </c>
      <c r="AP19" s="105" t="s">
        <v>442</v>
      </c>
      <c r="AQ19" s="105" t="s">
        <v>442</v>
      </c>
      <c r="AR19" s="105" t="s">
        <v>442</v>
      </c>
      <c r="AS19" s="105" t="s">
        <v>442</v>
      </c>
      <c r="AT19" s="105" t="s">
        <v>442</v>
      </c>
    </row>
    <row r="20" spans="1:46" ht="39.6" x14ac:dyDescent="0.25">
      <c r="B20" s="57">
        <v>14</v>
      </c>
      <c r="C20" s="92" t="s">
        <v>527</v>
      </c>
      <c r="D20" s="35" t="s">
        <v>528</v>
      </c>
      <c r="E20" s="35" t="s">
        <v>518</v>
      </c>
      <c r="F20" s="35">
        <v>2</v>
      </c>
      <c r="H20" s="105">
        <v>94397.499820176774</v>
      </c>
      <c r="I20" s="105">
        <v>170440.60581026657</v>
      </c>
      <c r="J20" s="105">
        <v>103483.42962952721</v>
      </c>
      <c r="K20" s="105">
        <v>182502.44358618159</v>
      </c>
      <c r="L20" s="105">
        <v>219968.94381489867</v>
      </c>
      <c r="M20" s="105">
        <v>334731.57557136059</v>
      </c>
      <c r="N20" s="105">
        <v>447861.06470787455</v>
      </c>
      <c r="O20" s="105">
        <v>560654.15325459372</v>
      </c>
      <c r="P20" s="105">
        <v>620348.9755101481</v>
      </c>
      <c r="Q20" s="105">
        <v>4279.5026366980164</v>
      </c>
      <c r="R20" s="105">
        <v>24296.525767693944</v>
      </c>
      <c r="S20" s="105">
        <v>4389.025805556028</v>
      </c>
      <c r="T20" s="105">
        <v>46021.836898322275</v>
      </c>
      <c r="U20" s="105">
        <v>100245.2586001569</v>
      </c>
      <c r="V20" s="105">
        <v>88304.810963045966</v>
      </c>
      <c r="W20" s="105">
        <v>8917.8963786927307</v>
      </c>
      <c r="X20" s="105">
        <v>3861.5170698257489</v>
      </c>
      <c r="Y20" s="105">
        <v>61985.032345819862</v>
      </c>
      <c r="Z20" s="105">
        <v>2648.1831673394331</v>
      </c>
      <c r="AA20" s="105">
        <v>7432.7535259255174</v>
      </c>
      <c r="AB20" s="105">
        <v>279.6411355318121</v>
      </c>
      <c r="AC20" s="105">
        <v>2698.8571819959443</v>
      </c>
      <c r="AD20" s="105">
        <v>7707.779764387139</v>
      </c>
      <c r="AE20" s="105">
        <v>3866.3291401535853</v>
      </c>
      <c r="AF20" s="105">
        <v>851.28385224917383</v>
      </c>
      <c r="AG20" s="105">
        <v>8415.3286024934805</v>
      </c>
      <c r="AH20" s="105">
        <v>8306.9934150958179</v>
      </c>
      <c r="AI20" s="105">
        <v>18992.824058176484</v>
      </c>
      <c r="AJ20" s="105">
        <v>1173.1258435516106</v>
      </c>
      <c r="AK20" s="105">
        <v>5146.3682920103647</v>
      </c>
      <c r="AL20" s="105">
        <v>1496.7321745375652</v>
      </c>
      <c r="AM20" s="105">
        <v>53.937939756632062</v>
      </c>
      <c r="AN20" s="105">
        <v>125.35662268189391</v>
      </c>
      <c r="AO20" s="105" t="s">
        <v>442</v>
      </c>
      <c r="AP20" s="105" t="s">
        <v>442</v>
      </c>
      <c r="AQ20" s="105" t="s">
        <v>442</v>
      </c>
      <c r="AR20" s="105" t="s">
        <v>442</v>
      </c>
      <c r="AS20" s="105" t="s">
        <v>442</v>
      </c>
      <c r="AT20" s="105" t="s">
        <v>442</v>
      </c>
    </row>
    <row r="21" spans="1:46" ht="39.6" x14ac:dyDescent="0.25">
      <c r="B21" s="57">
        <v>15</v>
      </c>
      <c r="C21" s="92" t="s">
        <v>529</v>
      </c>
      <c r="D21" s="35" t="s">
        <v>530</v>
      </c>
      <c r="E21" s="35" t="s">
        <v>531</v>
      </c>
      <c r="F21" s="35">
        <v>2</v>
      </c>
      <c r="H21" s="105">
        <v>112.37179152905843</v>
      </c>
      <c r="I21" s="105">
        <v>101.44715834997119</v>
      </c>
      <c r="J21" s="105">
        <v>123.18777937120414</v>
      </c>
      <c r="K21" s="105">
        <v>108.6264285774372</v>
      </c>
      <c r="L21" s="105">
        <v>281.41083961758761</v>
      </c>
      <c r="M21" s="105">
        <v>214.11452929309948</v>
      </c>
      <c r="N21" s="105">
        <v>190.98598809100528</v>
      </c>
      <c r="O21" s="105">
        <v>179.31412642416919</v>
      </c>
      <c r="P21" s="105">
        <v>176.36118487821352</v>
      </c>
      <c r="Q21" s="105">
        <v>135.59808151957498</v>
      </c>
      <c r="R21" s="105">
        <v>87.929206832403167</v>
      </c>
      <c r="S21" s="105">
        <v>36.089248037496517</v>
      </c>
      <c r="T21" s="105">
        <v>182.61628650385143</v>
      </c>
      <c r="U21" s="105">
        <v>66.296125560365226</v>
      </c>
      <c r="V21" s="105">
        <v>56.338371204883202</v>
      </c>
      <c r="W21" s="105">
        <v>41.446478521863909</v>
      </c>
      <c r="X21" s="105">
        <v>40.467915857189155</v>
      </c>
      <c r="Y21" s="105">
        <v>148.89491710460732</v>
      </c>
      <c r="Z21" s="105">
        <v>56.343722744933999</v>
      </c>
      <c r="AA21" s="105">
        <v>132.75235261048206</v>
      </c>
      <c r="AB21" s="105">
        <v>31.383029474688549</v>
      </c>
      <c r="AC21" s="105">
        <v>588.55996974924017</v>
      </c>
      <c r="AD21" s="105">
        <v>1126.2156622886532</v>
      </c>
      <c r="AE21" s="105">
        <v>570.60645147364869</v>
      </c>
      <c r="AF21" s="105">
        <v>440.0614181813051</v>
      </c>
      <c r="AG21" s="105">
        <v>90.822646436194887</v>
      </c>
      <c r="AH21" s="105">
        <v>120.59301743270713</v>
      </c>
      <c r="AI21" s="105">
        <v>90.215462635716989</v>
      </c>
      <c r="AJ21" s="105">
        <v>174.32001343428996</v>
      </c>
      <c r="AK21" s="105">
        <v>352.35956968405065</v>
      </c>
      <c r="AL21" s="105">
        <v>54.734584693167434</v>
      </c>
      <c r="AM21" s="105">
        <v>61.942222060283783</v>
      </c>
      <c r="AN21" s="105">
        <v>49.660015145159669</v>
      </c>
      <c r="AO21" s="105" t="s">
        <v>442</v>
      </c>
      <c r="AP21" s="105" t="s">
        <v>442</v>
      </c>
      <c r="AQ21" s="105" t="s">
        <v>442</v>
      </c>
      <c r="AR21" s="105" t="s">
        <v>442</v>
      </c>
      <c r="AS21" s="105" t="s">
        <v>442</v>
      </c>
      <c r="AT21" s="105" t="s">
        <v>442</v>
      </c>
    </row>
    <row r="22" spans="1:46" ht="39.6" x14ac:dyDescent="0.25">
      <c r="B22" s="57">
        <v>16</v>
      </c>
      <c r="C22" s="92" t="s">
        <v>532</v>
      </c>
      <c r="D22" s="35" t="s">
        <v>533</v>
      </c>
      <c r="E22" s="35" t="s">
        <v>531</v>
      </c>
      <c r="F22" s="35">
        <v>2</v>
      </c>
      <c r="H22" s="105">
        <v>112.37179152905843</v>
      </c>
      <c r="I22" s="105">
        <v>101.44715834997119</v>
      </c>
      <c r="J22" s="105">
        <v>123.18777937120414</v>
      </c>
      <c r="K22" s="105">
        <v>108.6264285774372</v>
      </c>
      <c r="L22" s="105">
        <v>281.41083961758761</v>
      </c>
      <c r="M22" s="105">
        <v>214.11452929309948</v>
      </c>
      <c r="N22" s="105">
        <v>190.98598809100528</v>
      </c>
      <c r="O22" s="105">
        <v>179.31412642416919</v>
      </c>
      <c r="P22" s="105">
        <v>176.36118487821352</v>
      </c>
      <c r="Q22" s="105">
        <v>135.59808151957498</v>
      </c>
      <c r="R22" s="105">
        <v>87.929206832403167</v>
      </c>
      <c r="S22" s="105">
        <v>36.089248037496517</v>
      </c>
      <c r="T22" s="105">
        <v>182.61628650385143</v>
      </c>
      <c r="U22" s="105">
        <v>66.296125560365226</v>
      </c>
      <c r="V22" s="105">
        <v>56.338371204883202</v>
      </c>
      <c r="W22" s="105">
        <v>41.446478521863909</v>
      </c>
      <c r="X22" s="105">
        <v>40.467915857189155</v>
      </c>
      <c r="Y22" s="105">
        <v>148.89491710460732</v>
      </c>
      <c r="Z22" s="105">
        <v>56.343722744933999</v>
      </c>
      <c r="AA22" s="105">
        <v>132.75235261048206</v>
      </c>
      <c r="AB22" s="105">
        <v>31.383029474688549</v>
      </c>
      <c r="AC22" s="105">
        <v>588.55996974924017</v>
      </c>
      <c r="AD22" s="105">
        <v>1126.2156622886532</v>
      </c>
      <c r="AE22" s="105">
        <v>570.60645147364869</v>
      </c>
      <c r="AF22" s="105">
        <v>440.0614181813051</v>
      </c>
      <c r="AG22" s="105">
        <v>90.822646436194887</v>
      </c>
      <c r="AH22" s="105">
        <v>120.59301743270713</v>
      </c>
      <c r="AI22" s="105">
        <v>90.215462635716989</v>
      </c>
      <c r="AJ22" s="105">
        <v>174.32001343428996</v>
      </c>
      <c r="AK22" s="105">
        <v>352.35956968405065</v>
      </c>
      <c r="AL22" s="105">
        <v>54.734584693167434</v>
      </c>
      <c r="AM22" s="105">
        <v>61.942222060283783</v>
      </c>
      <c r="AN22" s="105">
        <v>49.660015145159669</v>
      </c>
      <c r="AO22" s="105" t="s">
        <v>442</v>
      </c>
      <c r="AP22" s="105" t="s">
        <v>442</v>
      </c>
      <c r="AQ22" s="105" t="s">
        <v>442</v>
      </c>
      <c r="AR22" s="105" t="s">
        <v>442</v>
      </c>
      <c r="AS22" s="105" t="s">
        <v>442</v>
      </c>
      <c r="AT22" s="105" t="s">
        <v>442</v>
      </c>
    </row>
    <row r="23" spans="1:46" ht="39.6" x14ac:dyDescent="0.25">
      <c r="B23" s="57">
        <v>17</v>
      </c>
      <c r="C23" s="92" t="s">
        <v>534</v>
      </c>
      <c r="D23" s="35" t="s">
        <v>535</v>
      </c>
      <c r="E23" s="35" t="s">
        <v>536</v>
      </c>
      <c r="F23" s="35" t="s">
        <v>77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G23" s="103">
        <v>0</v>
      </c>
      <c r="AH23" s="103">
        <v>0</v>
      </c>
      <c r="AI23" s="103">
        <v>0</v>
      </c>
      <c r="AJ23" s="103">
        <v>0</v>
      </c>
      <c r="AK23" s="103">
        <v>0</v>
      </c>
      <c r="AL23" s="103">
        <v>0</v>
      </c>
      <c r="AM23" s="103">
        <v>0</v>
      </c>
      <c r="AN23" s="103">
        <v>0</v>
      </c>
      <c r="AO23" s="103" t="s">
        <v>442</v>
      </c>
      <c r="AP23" s="103" t="s">
        <v>442</v>
      </c>
      <c r="AQ23" s="103" t="s">
        <v>442</v>
      </c>
      <c r="AR23" s="103" t="s">
        <v>442</v>
      </c>
      <c r="AS23" s="103" t="s">
        <v>442</v>
      </c>
      <c r="AT23" s="103" t="s">
        <v>442</v>
      </c>
    </row>
    <row r="24" spans="1:46" ht="39.6" x14ac:dyDescent="0.25">
      <c r="A24" s="5"/>
      <c r="B24" s="57">
        <v>18</v>
      </c>
      <c r="C24" s="92" t="s">
        <v>537</v>
      </c>
      <c r="D24" s="35" t="s">
        <v>538</v>
      </c>
      <c r="E24" s="35" t="s">
        <v>536</v>
      </c>
      <c r="F24" s="35" t="s">
        <v>77</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G24" s="103">
        <v>0</v>
      </c>
      <c r="AH24" s="103">
        <v>0</v>
      </c>
      <c r="AI24" s="103">
        <v>0</v>
      </c>
      <c r="AJ24" s="103">
        <v>0</v>
      </c>
      <c r="AK24" s="103">
        <v>0</v>
      </c>
      <c r="AL24" s="103">
        <v>0</v>
      </c>
      <c r="AM24" s="103">
        <v>0</v>
      </c>
      <c r="AN24" s="103">
        <v>0</v>
      </c>
      <c r="AO24" s="103" t="s">
        <v>442</v>
      </c>
      <c r="AP24" s="103" t="s">
        <v>442</v>
      </c>
      <c r="AQ24" s="103" t="s">
        <v>442</v>
      </c>
      <c r="AR24" s="103" t="s">
        <v>442</v>
      </c>
      <c r="AS24" s="103" t="s">
        <v>442</v>
      </c>
      <c r="AT24" s="103" t="s">
        <v>442</v>
      </c>
    </row>
    <row r="25" spans="1:46" x14ac:dyDescent="0.25"/>
    <row r="26" spans="1:46" x14ac:dyDescent="0.25"/>
    <row r="27" spans="1:46" x14ac:dyDescent="0.25"/>
    <row r="28" spans="1:46" x14ac:dyDescent="0.25">
      <c r="B28" s="46" t="s">
        <v>113</v>
      </c>
    </row>
    <row r="29" spans="1:46" x14ac:dyDescent="0.25"/>
    <row r="30" spans="1:46" x14ac:dyDescent="0.25">
      <c r="B30" s="47"/>
      <c r="C30" t="s">
        <v>114</v>
      </c>
    </row>
    <row r="31" spans="1:46" x14ac:dyDescent="0.25"/>
    <row r="32" spans="1:46" x14ac:dyDescent="0.25">
      <c r="B32" s="48"/>
      <c r="C32" t="s">
        <v>115</v>
      </c>
    </row>
    <row r="33" spans="2:9" x14ac:dyDescent="0.25"/>
    <row r="34" spans="2:9" x14ac:dyDescent="0.25"/>
    <row r="35" spans="2:9" x14ac:dyDescent="0.25"/>
    <row r="36" spans="2:9" ht="14.4" x14ac:dyDescent="0.3">
      <c r="B36" s="129" t="s">
        <v>539</v>
      </c>
      <c r="C36" s="130"/>
      <c r="D36" s="130"/>
      <c r="E36" s="130"/>
      <c r="F36" s="130"/>
      <c r="G36" s="130"/>
      <c r="H36" s="130"/>
      <c r="I36" s="131"/>
    </row>
    <row r="37" spans="2:9" x14ac:dyDescent="0.25"/>
    <row r="38" spans="2:9" s="6" customFormat="1" x14ac:dyDescent="0.25">
      <c r="B38" s="49" t="s">
        <v>70</v>
      </c>
      <c r="C38" s="132" t="s">
        <v>118</v>
      </c>
      <c r="D38" s="132"/>
      <c r="E38" s="132"/>
      <c r="F38" s="132"/>
      <c r="G38" s="132"/>
      <c r="H38" s="132"/>
      <c r="I38" s="132"/>
    </row>
    <row r="39" spans="2:9" s="6" customFormat="1" ht="42" customHeight="1" x14ac:dyDescent="0.25">
      <c r="B39" s="50">
        <v>1</v>
      </c>
      <c r="C39" s="120" t="s">
        <v>540</v>
      </c>
      <c r="D39" s="121"/>
      <c r="E39" s="121"/>
      <c r="F39" s="121"/>
      <c r="G39" s="121"/>
      <c r="H39" s="121"/>
      <c r="I39" s="121"/>
    </row>
    <row r="40" spans="2:9" s="6" customFormat="1" ht="25.5" customHeight="1" x14ac:dyDescent="0.25">
      <c r="B40" s="50">
        <v>2</v>
      </c>
      <c r="C40" s="120" t="s">
        <v>541</v>
      </c>
      <c r="D40" s="121"/>
      <c r="E40" s="121"/>
      <c r="F40" s="121"/>
      <c r="G40" s="121"/>
      <c r="H40" s="121"/>
      <c r="I40" s="121"/>
    </row>
    <row r="41" spans="2:9" s="6" customFormat="1" ht="27" customHeight="1" x14ac:dyDescent="0.25">
      <c r="B41" s="50">
        <v>3</v>
      </c>
      <c r="C41" s="120" t="s">
        <v>542</v>
      </c>
      <c r="D41" s="121"/>
      <c r="E41" s="121"/>
      <c r="F41" s="121"/>
      <c r="G41" s="121"/>
      <c r="H41" s="121"/>
      <c r="I41" s="121"/>
    </row>
    <row r="42" spans="2:9" s="6" customFormat="1" ht="40.5" customHeight="1" x14ac:dyDescent="0.25">
      <c r="B42" s="50">
        <v>4</v>
      </c>
      <c r="C42" s="120" t="s">
        <v>543</v>
      </c>
      <c r="D42" s="121"/>
      <c r="E42" s="121"/>
      <c r="F42" s="121"/>
      <c r="G42" s="121"/>
      <c r="H42" s="121"/>
      <c r="I42" s="121"/>
    </row>
    <row r="43" spans="2:9" s="6" customFormat="1" ht="40.5" customHeight="1" x14ac:dyDescent="0.25">
      <c r="B43" s="50">
        <v>5</v>
      </c>
      <c r="C43" s="120" t="s">
        <v>544</v>
      </c>
      <c r="D43" s="121"/>
      <c r="E43" s="121"/>
      <c r="F43" s="121"/>
      <c r="G43" s="121"/>
      <c r="H43" s="121"/>
      <c r="I43" s="121"/>
    </row>
    <row r="44" spans="2:9" s="6" customFormat="1" ht="50.7" customHeight="1" x14ac:dyDescent="0.25">
      <c r="B44" s="50">
        <v>6</v>
      </c>
      <c r="C44" s="120" t="s">
        <v>545</v>
      </c>
      <c r="D44" s="121"/>
      <c r="E44" s="121"/>
      <c r="F44" s="121"/>
      <c r="G44" s="121"/>
      <c r="H44" s="121"/>
      <c r="I44" s="121"/>
    </row>
    <row r="45" spans="2:9" s="6" customFormat="1" ht="27.45" customHeight="1" x14ac:dyDescent="0.25">
      <c r="B45" s="50">
        <v>7</v>
      </c>
      <c r="C45" s="120" t="s">
        <v>546</v>
      </c>
      <c r="D45" s="121"/>
      <c r="E45" s="121"/>
      <c r="F45" s="121"/>
      <c r="G45" s="121"/>
      <c r="H45" s="121"/>
      <c r="I45" s="121"/>
    </row>
    <row r="46" spans="2:9" s="6" customFormat="1" ht="37.200000000000003" customHeight="1" x14ac:dyDescent="0.25">
      <c r="B46" s="50">
        <v>8</v>
      </c>
      <c r="C46" s="120" t="s">
        <v>547</v>
      </c>
      <c r="D46" s="121"/>
      <c r="E46" s="121"/>
      <c r="F46" s="121"/>
      <c r="G46" s="121"/>
      <c r="H46" s="121"/>
      <c r="I46" s="121"/>
    </row>
    <row r="47" spans="2:9" s="6" customFormat="1" ht="31.5" customHeight="1" x14ac:dyDescent="0.25">
      <c r="B47" s="50">
        <v>9</v>
      </c>
      <c r="C47" s="120" t="s">
        <v>548</v>
      </c>
      <c r="D47" s="121"/>
      <c r="E47" s="121"/>
      <c r="F47" s="121"/>
      <c r="G47" s="121"/>
      <c r="H47" s="121"/>
      <c r="I47" s="121"/>
    </row>
    <row r="48" spans="2:9" s="6" customFormat="1" ht="28.95" customHeight="1" x14ac:dyDescent="0.25">
      <c r="B48" s="50">
        <v>10</v>
      </c>
      <c r="C48" s="120" t="s">
        <v>549</v>
      </c>
      <c r="D48" s="121"/>
      <c r="E48" s="121"/>
      <c r="F48" s="121"/>
      <c r="G48" s="121"/>
      <c r="H48" s="121"/>
      <c r="I48" s="121"/>
    </row>
    <row r="49" spans="2:9" s="6" customFormat="1" ht="33" customHeight="1" x14ac:dyDescent="0.25">
      <c r="B49" s="50">
        <v>11</v>
      </c>
      <c r="C49" s="120" t="s">
        <v>550</v>
      </c>
      <c r="D49" s="121"/>
      <c r="E49" s="121"/>
      <c r="F49" s="121"/>
      <c r="G49" s="121"/>
      <c r="H49" s="121"/>
      <c r="I49" s="121"/>
    </row>
    <row r="50" spans="2:9" s="6" customFormat="1" ht="59.7" customHeight="1" x14ac:dyDescent="0.25">
      <c r="B50" s="50">
        <v>12</v>
      </c>
      <c r="C50" s="120" t="s">
        <v>551</v>
      </c>
      <c r="D50" s="121"/>
      <c r="E50" s="121"/>
      <c r="F50" s="121"/>
      <c r="G50" s="121"/>
      <c r="H50" s="121"/>
      <c r="I50" s="121"/>
    </row>
    <row r="51" spans="2:9" s="6" customFormat="1" ht="25.5" customHeight="1" x14ac:dyDescent="0.25">
      <c r="B51" s="50">
        <v>13</v>
      </c>
      <c r="C51" s="120" t="s">
        <v>552</v>
      </c>
      <c r="D51" s="121"/>
      <c r="E51" s="121"/>
      <c r="F51" s="121"/>
      <c r="G51" s="121"/>
      <c r="H51" s="121"/>
      <c r="I51" s="121"/>
    </row>
    <row r="52" spans="2:9" s="6" customFormat="1" ht="25.95" customHeight="1" x14ac:dyDescent="0.25">
      <c r="B52" s="50">
        <v>14</v>
      </c>
      <c r="C52" s="120" t="s">
        <v>553</v>
      </c>
      <c r="D52" s="121"/>
      <c r="E52" s="121"/>
      <c r="F52" s="121"/>
      <c r="G52" s="121"/>
      <c r="H52" s="121"/>
      <c r="I52" s="121"/>
    </row>
    <row r="53" spans="2:9" s="6" customFormat="1" ht="22.95" customHeight="1" x14ac:dyDescent="0.25">
      <c r="B53" s="50">
        <v>15</v>
      </c>
      <c r="C53" s="120" t="s">
        <v>554</v>
      </c>
      <c r="D53" s="121"/>
      <c r="E53" s="121"/>
      <c r="F53" s="121"/>
      <c r="G53" s="121"/>
      <c r="H53" s="121"/>
      <c r="I53" s="121"/>
    </row>
    <row r="54" spans="2:9" s="6" customFormat="1" ht="28.95" customHeight="1" x14ac:dyDescent="0.25">
      <c r="B54" s="50">
        <v>16</v>
      </c>
      <c r="C54" s="120" t="s">
        <v>555</v>
      </c>
      <c r="D54" s="121"/>
      <c r="E54" s="121"/>
      <c r="F54" s="121"/>
      <c r="G54" s="121"/>
      <c r="H54" s="121"/>
      <c r="I54" s="121"/>
    </row>
    <row r="55" spans="2:9" s="6" customFormat="1" ht="41.7" customHeight="1" x14ac:dyDescent="0.25">
      <c r="B55" s="50">
        <v>17</v>
      </c>
      <c r="C55" s="120" t="s">
        <v>556</v>
      </c>
      <c r="D55" s="121"/>
      <c r="E55" s="121"/>
      <c r="F55" s="121"/>
      <c r="G55" s="121"/>
      <c r="H55" s="121"/>
      <c r="I55" s="121"/>
    </row>
    <row r="56" spans="2:9" s="6" customFormat="1" ht="58.5" customHeight="1" x14ac:dyDescent="0.25">
      <c r="B56" s="50">
        <v>18</v>
      </c>
      <c r="C56" s="120" t="s">
        <v>557</v>
      </c>
      <c r="D56" s="121"/>
      <c r="E56" s="121"/>
      <c r="F56" s="121"/>
      <c r="G56" s="121"/>
      <c r="H56" s="121"/>
      <c r="I56" s="121"/>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0"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3" t="s">
        <v>20</v>
      </c>
      <c r="C1" s="113"/>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8">
        <v>43257</v>
      </c>
      <c r="C5" s="19" t="s">
        <v>29</v>
      </c>
      <c r="D5" s="19" t="s">
        <v>30</v>
      </c>
      <c r="E5" s="20" t="s">
        <v>31</v>
      </c>
      <c r="F5" s="20" t="s">
        <v>32</v>
      </c>
    </row>
    <row r="6" spans="2:6" x14ac:dyDescent="0.25">
      <c r="B6" s="98">
        <v>43257</v>
      </c>
      <c r="C6" s="19" t="s">
        <v>29</v>
      </c>
      <c r="D6" s="19" t="s">
        <v>33</v>
      </c>
      <c r="E6" s="20" t="s">
        <v>34</v>
      </c>
      <c r="F6" s="20" t="s">
        <v>32</v>
      </c>
    </row>
    <row r="7" spans="2:6" x14ac:dyDescent="0.25">
      <c r="B7" s="98">
        <v>43257</v>
      </c>
      <c r="C7" s="19" t="s">
        <v>35</v>
      </c>
      <c r="D7" s="19" t="s">
        <v>36</v>
      </c>
      <c r="E7" s="20" t="s">
        <v>37</v>
      </c>
      <c r="F7" s="20" t="s">
        <v>38</v>
      </c>
    </row>
    <row r="8" spans="2:6" x14ac:dyDescent="0.25">
      <c r="B8" s="98">
        <v>43257</v>
      </c>
      <c r="C8" s="19" t="s">
        <v>29</v>
      </c>
      <c r="D8" s="19" t="s">
        <v>16</v>
      </c>
      <c r="E8" s="20" t="s">
        <v>39</v>
      </c>
      <c r="F8" s="20" t="s">
        <v>32</v>
      </c>
    </row>
    <row r="9" spans="2:6" x14ac:dyDescent="0.25">
      <c r="B9" s="98">
        <v>43257</v>
      </c>
      <c r="C9" s="19" t="s">
        <v>35</v>
      </c>
      <c r="D9" s="19" t="s">
        <v>40</v>
      </c>
      <c r="E9" s="20" t="s">
        <v>41</v>
      </c>
      <c r="F9" s="20" t="s">
        <v>42</v>
      </c>
    </row>
    <row r="10" spans="2:6" x14ac:dyDescent="0.25">
      <c r="B10" s="98">
        <v>43257</v>
      </c>
      <c r="C10" s="19" t="s">
        <v>35</v>
      </c>
      <c r="D10" s="19" t="s">
        <v>43</v>
      </c>
      <c r="E10" s="20" t="s">
        <v>44</v>
      </c>
      <c r="F10" s="20" t="s">
        <v>45</v>
      </c>
    </row>
    <row r="11" spans="2:6" x14ac:dyDescent="0.25">
      <c r="B11" s="98">
        <v>43257</v>
      </c>
      <c r="C11" s="19" t="s">
        <v>35</v>
      </c>
      <c r="D11" s="20" t="s">
        <v>46</v>
      </c>
      <c r="E11" s="20" t="s">
        <v>47</v>
      </c>
      <c r="F11" s="20" t="s">
        <v>45</v>
      </c>
    </row>
    <row r="12" spans="2:6" x14ac:dyDescent="0.25">
      <c r="B12" s="98">
        <v>43257</v>
      </c>
      <c r="C12" s="20" t="s">
        <v>35</v>
      </c>
      <c r="D12" s="20" t="s">
        <v>48</v>
      </c>
      <c r="E12" s="20" t="s">
        <v>49</v>
      </c>
      <c r="F12" s="20" t="s">
        <v>42</v>
      </c>
    </row>
    <row r="13" spans="2:6" x14ac:dyDescent="0.25">
      <c r="B13" s="98">
        <v>43257</v>
      </c>
      <c r="C13" s="20" t="s">
        <v>35</v>
      </c>
      <c r="D13" s="20" t="s">
        <v>50</v>
      </c>
      <c r="E13" s="20" t="s">
        <v>51</v>
      </c>
      <c r="F13" s="20" t="s">
        <v>52</v>
      </c>
    </row>
    <row r="14" spans="2:6" x14ac:dyDescent="0.25">
      <c r="B14" s="99">
        <v>43272</v>
      </c>
      <c r="C14" s="20" t="s">
        <v>29</v>
      </c>
      <c r="D14" s="20" t="s">
        <v>53</v>
      </c>
      <c r="E14" s="20" t="s">
        <v>54</v>
      </c>
      <c r="F14" s="20" t="s">
        <v>32</v>
      </c>
    </row>
    <row r="15" spans="2:6" x14ac:dyDescent="0.25">
      <c r="B15" s="99">
        <v>43272</v>
      </c>
      <c r="C15" s="20" t="s">
        <v>55</v>
      </c>
      <c r="D15" s="20" t="s">
        <v>56</v>
      </c>
      <c r="E15" s="20" t="s">
        <v>57</v>
      </c>
      <c r="F15" s="20" t="s">
        <v>58</v>
      </c>
    </row>
    <row r="16" spans="2:6" x14ac:dyDescent="0.25">
      <c r="B16" s="99">
        <v>43363</v>
      </c>
      <c r="C16" s="20" t="s">
        <v>59</v>
      </c>
      <c r="D16" s="20" t="s">
        <v>56</v>
      </c>
      <c r="E16" s="20" t="s">
        <v>60</v>
      </c>
      <c r="F16" s="20" t="s">
        <v>61</v>
      </c>
    </row>
    <row r="17" spans="2:6" ht="68.400000000000006" x14ac:dyDescent="0.25">
      <c r="B17" s="109" t="s">
        <v>62</v>
      </c>
      <c r="C17" s="20" t="s">
        <v>35</v>
      </c>
      <c r="D17" s="20" t="s">
        <v>56</v>
      </c>
      <c r="E17" s="108" t="s">
        <v>63</v>
      </c>
      <c r="F17" s="20" t="s">
        <v>61</v>
      </c>
    </row>
    <row r="18" spans="2:6" x14ac:dyDescent="0.25">
      <c r="B18" s="110">
        <v>43110</v>
      </c>
      <c r="C18" s="20" t="s">
        <v>59</v>
      </c>
      <c r="D18" s="20" t="s">
        <v>56</v>
      </c>
      <c r="E18" s="20" t="s">
        <v>64</v>
      </c>
      <c r="F18" s="20" t="s">
        <v>61</v>
      </c>
    </row>
    <row r="19" spans="2:6" x14ac:dyDescent="0.25">
      <c r="B19" s="99">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H9" sqref="H9"/>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25" t="s">
        <v>3</v>
      </c>
      <c r="C3" s="126"/>
      <c r="D3" s="127" t="str">
        <f>'Cover sheet'!C5</f>
        <v>Southern Water</v>
      </c>
      <c r="E3" s="127"/>
      <c r="F3" s="127"/>
      <c r="G3" s="63"/>
      <c r="H3" s="24"/>
    </row>
    <row r="4" spans="2:9" s="23" customFormat="1" ht="19.2" customHeight="1" thickBot="1" x14ac:dyDescent="0.3">
      <c r="B4" s="125" t="s">
        <v>6</v>
      </c>
      <c r="C4" s="126"/>
      <c r="D4" s="127" t="s">
        <v>7</v>
      </c>
      <c r="E4" s="127"/>
      <c r="F4" s="127"/>
      <c r="G4" s="63"/>
      <c r="H4" s="24"/>
    </row>
    <row r="5" spans="2:9" s="23" customFormat="1" ht="15.6" thickBot="1" x14ac:dyDescent="0.4">
      <c r="B5" s="25"/>
      <c r="C5" s="25"/>
      <c r="H5" s="24"/>
    </row>
    <row r="6" spans="2:9" ht="16.95" customHeight="1" thickBot="1" x14ac:dyDescent="0.3">
      <c r="B6" s="17" t="s">
        <v>70</v>
      </c>
      <c r="C6" s="18" t="s">
        <v>71</v>
      </c>
      <c r="D6" s="18" t="s">
        <v>72</v>
      </c>
      <c r="E6" s="64" t="s">
        <v>73</v>
      </c>
      <c r="F6" s="76" t="s">
        <v>74</v>
      </c>
      <c r="G6" s="69"/>
      <c r="H6" s="114" t="s">
        <v>75</v>
      </c>
      <c r="I6" s="115"/>
    </row>
    <row r="7" spans="2:9" ht="40.200000000000003" customHeight="1" x14ac:dyDescent="0.25">
      <c r="B7" s="26">
        <v>1</v>
      </c>
      <c r="C7" s="44" t="s">
        <v>76</v>
      </c>
      <c r="D7" s="44" t="s">
        <v>77</v>
      </c>
      <c r="E7" s="58" t="s">
        <v>78</v>
      </c>
      <c r="F7" s="26" t="s">
        <v>77</v>
      </c>
      <c r="G7" s="60"/>
      <c r="H7" s="93" t="s">
        <v>79</v>
      </c>
      <c r="I7" s="93" t="str">
        <f>'Cover sheet'!C13</f>
        <v>https://www.southernwater.co.uk/media/1702/kent_medway_west.zip</v>
      </c>
    </row>
    <row r="8" spans="2:9" ht="40.200000000000003" customHeight="1" x14ac:dyDescent="0.25">
      <c r="B8" s="26">
        <v>2</v>
      </c>
      <c r="C8" s="44" t="s">
        <v>80</v>
      </c>
      <c r="D8" s="44" t="s">
        <v>77</v>
      </c>
      <c r="E8" s="58" t="s">
        <v>81</v>
      </c>
      <c r="F8" s="26">
        <v>0</v>
      </c>
      <c r="G8" s="60"/>
      <c r="H8" s="93">
        <v>11</v>
      </c>
    </row>
    <row r="9" spans="2:9" ht="40.200000000000003" customHeight="1" x14ac:dyDescent="0.25">
      <c r="B9" s="26">
        <v>3</v>
      </c>
      <c r="C9" s="44" t="s">
        <v>82</v>
      </c>
      <c r="D9" s="44" t="s">
        <v>77</v>
      </c>
      <c r="E9" s="58" t="s">
        <v>83</v>
      </c>
      <c r="F9" s="26">
        <v>0</v>
      </c>
      <c r="G9" s="60"/>
      <c r="H9" s="96">
        <v>0.42</v>
      </c>
    </row>
    <row r="10" spans="2:9" ht="40.200000000000003" customHeight="1" x14ac:dyDescent="0.25">
      <c r="B10" s="26">
        <v>4</v>
      </c>
      <c r="C10" s="44" t="s">
        <v>84</v>
      </c>
      <c r="D10" s="44" t="s">
        <v>77</v>
      </c>
      <c r="E10" s="58" t="s">
        <v>83</v>
      </c>
      <c r="F10" s="26">
        <v>0</v>
      </c>
      <c r="G10" s="60"/>
      <c r="H10" s="96">
        <v>0</v>
      </c>
    </row>
    <row r="11" spans="2:9" ht="40.200000000000003" customHeight="1" x14ac:dyDescent="0.25">
      <c r="B11" s="26">
        <v>5</v>
      </c>
      <c r="C11" s="44" t="s">
        <v>85</v>
      </c>
      <c r="D11" s="44" t="s">
        <v>77</v>
      </c>
      <c r="E11" s="58" t="s">
        <v>83</v>
      </c>
      <c r="F11" s="26">
        <v>0</v>
      </c>
      <c r="G11" s="60"/>
      <c r="H11" s="96">
        <v>0.57999999999999996</v>
      </c>
    </row>
    <row r="12" spans="2:9" ht="40.200000000000003" customHeight="1" x14ac:dyDescent="0.25">
      <c r="B12" s="26">
        <v>6</v>
      </c>
      <c r="C12" s="44" t="s">
        <v>86</v>
      </c>
      <c r="D12" s="44" t="s">
        <v>77</v>
      </c>
      <c r="E12" s="58" t="s">
        <v>83</v>
      </c>
      <c r="F12" s="26">
        <v>0</v>
      </c>
      <c r="G12" s="60"/>
      <c r="H12" s="96">
        <v>0</v>
      </c>
    </row>
    <row r="13" spans="2:9" ht="40.200000000000003" customHeight="1" x14ac:dyDescent="0.25">
      <c r="B13" s="26">
        <v>7</v>
      </c>
      <c r="C13" s="44" t="s">
        <v>87</v>
      </c>
      <c r="D13" s="44" t="s">
        <v>77</v>
      </c>
      <c r="E13" s="58" t="s">
        <v>83</v>
      </c>
      <c r="F13" s="26" t="s">
        <v>77</v>
      </c>
      <c r="G13" s="60"/>
      <c r="H13" s="93" t="s">
        <v>88</v>
      </c>
    </row>
    <row r="14" spans="2:9" ht="40.200000000000003" customHeight="1" x14ac:dyDescent="0.25">
      <c r="B14" s="26">
        <v>8</v>
      </c>
      <c r="C14" s="44" t="s">
        <v>89</v>
      </c>
      <c r="D14" s="44" t="s">
        <v>77</v>
      </c>
      <c r="E14" s="58" t="s">
        <v>90</v>
      </c>
      <c r="F14" s="26">
        <v>0</v>
      </c>
      <c r="G14" s="60"/>
      <c r="H14" s="93" t="s">
        <v>91</v>
      </c>
    </row>
    <row r="15" spans="2:9" ht="40.200000000000003" customHeight="1" x14ac:dyDescent="0.25">
      <c r="B15" s="26">
        <v>9</v>
      </c>
      <c r="C15" s="44" t="s">
        <v>92</v>
      </c>
      <c r="D15" s="45" t="s">
        <v>77</v>
      </c>
      <c r="E15" s="58" t="s">
        <v>90</v>
      </c>
      <c r="F15" s="26">
        <v>0</v>
      </c>
      <c r="G15" s="60"/>
      <c r="H15" s="93" t="s">
        <v>93</v>
      </c>
    </row>
    <row r="16" spans="2:9" ht="40.200000000000003" customHeight="1" x14ac:dyDescent="0.25">
      <c r="B16" s="26">
        <v>10</v>
      </c>
      <c r="C16" s="44" t="s">
        <v>94</v>
      </c>
      <c r="D16" s="45" t="s">
        <v>77</v>
      </c>
      <c r="E16" s="70" t="s">
        <v>90</v>
      </c>
      <c r="F16" s="26">
        <v>0</v>
      </c>
      <c r="G16" s="60"/>
      <c r="H16" s="93" t="s">
        <v>95</v>
      </c>
    </row>
    <row r="17" spans="2:8" ht="40.200000000000003" customHeight="1" x14ac:dyDescent="0.25">
      <c r="B17" s="26">
        <v>11</v>
      </c>
      <c r="C17" s="44" t="s">
        <v>96</v>
      </c>
      <c r="D17" s="45" t="s">
        <v>77</v>
      </c>
      <c r="E17" s="70" t="s">
        <v>97</v>
      </c>
      <c r="F17" s="26" t="s">
        <v>77</v>
      </c>
      <c r="G17" s="60"/>
      <c r="H17" s="93" t="s">
        <v>98</v>
      </c>
    </row>
    <row r="18" spans="2:8" ht="40.200000000000003" customHeight="1" x14ac:dyDescent="0.25">
      <c r="B18" s="26">
        <v>12</v>
      </c>
      <c r="C18" s="44" t="s">
        <v>99</v>
      </c>
      <c r="D18" s="45" t="s">
        <v>100</v>
      </c>
      <c r="E18" s="70" t="s">
        <v>101</v>
      </c>
      <c r="F18" s="26">
        <v>1</v>
      </c>
      <c r="G18" s="60"/>
      <c r="H18" s="106">
        <v>0.3</v>
      </c>
    </row>
    <row r="19" spans="2:8" ht="40.200000000000003" customHeight="1" x14ac:dyDescent="0.25">
      <c r="B19" s="26">
        <v>13</v>
      </c>
      <c r="C19" s="44" t="s">
        <v>102</v>
      </c>
      <c r="D19" s="44" t="s">
        <v>77</v>
      </c>
      <c r="E19" s="70" t="s">
        <v>103</v>
      </c>
      <c r="F19" s="26" t="s">
        <v>77</v>
      </c>
      <c r="G19" s="60"/>
      <c r="H19" s="93" t="s">
        <v>104</v>
      </c>
    </row>
    <row r="20" spans="2:8" ht="40.200000000000003" customHeight="1" x14ac:dyDescent="0.25">
      <c r="B20" s="26">
        <v>14</v>
      </c>
      <c r="C20" s="44" t="s">
        <v>105</v>
      </c>
      <c r="D20" s="45" t="s">
        <v>77</v>
      </c>
      <c r="E20" s="70" t="s">
        <v>106</v>
      </c>
      <c r="F20" s="26" t="s">
        <v>107</v>
      </c>
      <c r="G20" s="60"/>
      <c r="H20" s="93" t="s">
        <v>108</v>
      </c>
    </row>
    <row r="21" spans="2:8" ht="40.200000000000003" customHeight="1" x14ac:dyDescent="0.25">
      <c r="B21" s="26">
        <v>15</v>
      </c>
      <c r="C21" s="44" t="s">
        <v>109</v>
      </c>
      <c r="D21" s="44" t="s">
        <v>77</v>
      </c>
      <c r="E21" s="70" t="s">
        <v>97</v>
      </c>
      <c r="F21" s="26" t="s">
        <v>77</v>
      </c>
      <c r="G21" s="60"/>
      <c r="H21" s="93" t="s">
        <v>110</v>
      </c>
    </row>
    <row r="22" spans="2:8" ht="40.200000000000003" customHeight="1" x14ac:dyDescent="0.25">
      <c r="B22" s="26">
        <v>16</v>
      </c>
      <c r="C22" s="44" t="s">
        <v>111</v>
      </c>
      <c r="D22" s="44" t="s">
        <v>77</v>
      </c>
      <c r="E22" s="70" t="s">
        <v>97</v>
      </c>
      <c r="F22" s="26" t="s">
        <v>77</v>
      </c>
      <c r="G22" s="60"/>
      <c r="H22" s="93" t="s">
        <v>112</v>
      </c>
    </row>
    <row r="23" spans="2:8" x14ac:dyDescent="0.25"/>
    <row r="24" spans="2:8" ht="13.95" customHeight="1" x14ac:dyDescent="0.25"/>
    <row r="25" spans="2:8" x14ac:dyDescent="0.25">
      <c r="B25" s="46" t="s">
        <v>113</v>
      </c>
    </row>
    <row r="26" spans="2:8" x14ac:dyDescent="0.25"/>
    <row r="27" spans="2:8" x14ac:dyDescent="0.25">
      <c r="B27" s="47"/>
      <c r="C27" t="s">
        <v>114</v>
      </c>
    </row>
    <row r="28" spans="2:8" x14ac:dyDescent="0.25"/>
    <row r="29" spans="2:8" x14ac:dyDescent="0.25">
      <c r="B29" s="48"/>
      <c r="C29" t="s">
        <v>115</v>
      </c>
    </row>
    <row r="30" spans="2:8" x14ac:dyDescent="0.25"/>
    <row r="31" spans="2:8" x14ac:dyDescent="0.25"/>
    <row r="32" spans="2:8" x14ac:dyDescent="0.25"/>
    <row r="33" spans="1:11" ht="14.4" x14ac:dyDescent="0.3">
      <c r="B33" s="116" t="s">
        <v>116</v>
      </c>
      <c r="C33" s="117"/>
      <c r="D33" s="117"/>
      <c r="E33" s="117"/>
      <c r="F33" s="118"/>
      <c r="G33" s="65"/>
      <c r="H33" s="54"/>
      <c r="I33" s="54"/>
      <c r="J33" s="54"/>
      <c r="K33" s="55"/>
    </row>
    <row r="34" spans="1:11" s="6" customFormat="1" ht="13.95" customHeight="1" x14ac:dyDescent="0.25">
      <c r="H34" s="40"/>
    </row>
    <row r="35" spans="1:11" s="6" customFormat="1" ht="13.95" customHeight="1" x14ac:dyDescent="0.25">
      <c r="B35" s="51" t="s">
        <v>117</v>
      </c>
      <c r="C35" s="119" t="s">
        <v>118</v>
      </c>
      <c r="D35" s="119"/>
      <c r="E35" s="119"/>
      <c r="F35" s="119"/>
      <c r="G35" s="66"/>
    </row>
    <row r="36" spans="1:11" s="53" customFormat="1" ht="73.2" customHeight="1" x14ac:dyDescent="0.25">
      <c r="A36" s="6"/>
      <c r="B36" s="50">
        <v>1</v>
      </c>
      <c r="C36" s="122" t="s">
        <v>119</v>
      </c>
      <c r="D36" s="123"/>
      <c r="E36" s="123"/>
      <c r="F36" s="124"/>
      <c r="G36" s="67"/>
      <c r="H36" s="52"/>
      <c r="I36" s="52"/>
      <c r="J36" s="52"/>
    </row>
    <row r="37" spans="1:11" s="53" customFormat="1" ht="57" customHeight="1" x14ac:dyDescent="0.25">
      <c r="A37" s="6"/>
      <c r="B37" s="50">
        <v>2</v>
      </c>
      <c r="C37" s="120" t="s">
        <v>120</v>
      </c>
      <c r="D37" s="120"/>
      <c r="E37" s="120"/>
      <c r="F37" s="120"/>
      <c r="G37" s="67"/>
    </row>
    <row r="38" spans="1:11" s="53" customFormat="1" ht="40.200000000000003" customHeight="1" x14ac:dyDescent="0.25">
      <c r="A38" s="6"/>
      <c r="B38" s="50">
        <v>3</v>
      </c>
      <c r="C38" s="120" t="s">
        <v>121</v>
      </c>
      <c r="D38" s="120"/>
      <c r="E38" s="120"/>
      <c r="F38" s="120"/>
      <c r="G38" s="67"/>
    </row>
    <row r="39" spans="1:11" s="53" customFormat="1" ht="40.200000000000003" customHeight="1" x14ac:dyDescent="0.25">
      <c r="A39" s="6"/>
      <c r="B39" s="50">
        <v>4</v>
      </c>
      <c r="C39" s="120" t="s">
        <v>122</v>
      </c>
      <c r="D39" s="120"/>
      <c r="E39" s="120"/>
      <c r="F39" s="120"/>
      <c r="G39" s="67"/>
    </row>
    <row r="40" spans="1:11" s="53" customFormat="1" ht="40.200000000000003" customHeight="1" x14ac:dyDescent="0.25">
      <c r="A40" s="6"/>
      <c r="B40" s="50">
        <v>5</v>
      </c>
      <c r="C40" s="120" t="s">
        <v>123</v>
      </c>
      <c r="D40" s="120"/>
      <c r="E40" s="120"/>
      <c r="F40" s="120"/>
      <c r="G40" s="67"/>
    </row>
    <row r="41" spans="1:11" s="53" customFormat="1" ht="40.200000000000003" customHeight="1" x14ac:dyDescent="0.25">
      <c r="A41" s="6"/>
      <c r="B41" s="50">
        <v>6</v>
      </c>
      <c r="C41" s="120" t="s">
        <v>124</v>
      </c>
      <c r="D41" s="120"/>
      <c r="E41" s="120"/>
      <c r="F41" s="120"/>
      <c r="G41" s="67"/>
    </row>
    <row r="42" spans="1:11" s="53" customFormat="1" ht="60" customHeight="1" x14ac:dyDescent="0.25">
      <c r="A42" s="6"/>
      <c r="B42" s="50">
        <v>7</v>
      </c>
      <c r="C42" s="120" t="s">
        <v>125</v>
      </c>
      <c r="D42" s="120"/>
      <c r="E42" s="120"/>
      <c r="F42" s="120"/>
      <c r="G42" s="67"/>
    </row>
    <row r="43" spans="1:11" s="53" customFormat="1" ht="66" customHeight="1" x14ac:dyDescent="0.25">
      <c r="A43" s="6"/>
      <c r="B43" s="50">
        <v>8</v>
      </c>
      <c r="C43" s="120" t="s">
        <v>126</v>
      </c>
      <c r="D43" s="120"/>
      <c r="E43" s="120"/>
      <c r="F43" s="120"/>
      <c r="G43" s="67"/>
    </row>
    <row r="44" spans="1:11" s="53" customFormat="1" ht="49.5" customHeight="1" x14ac:dyDescent="0.25">
      <c r="A44" s="6"/>
      <c r="B44" s="50">
        <v>9</v>
      </c>
      <c r="C44" s="120" t="s">
        <v>127</v>
      </c>
      <c r="D44" s="120"/>
      <c r="E44" s="120"/>
      <c r="F44" s="120"/>
      <c r="G44" s="67"/>
    </row>
    <row r="45" spans="1:11" s="53" customFormat="1" ht="47.7" customHeight="1" x14ac:dyDescent="0.25">
      <c r="A45" s="6"/>
      <c r="B45" s="50">
        <v>10</v>
      </c>
      <c r="C45" s="121" t="s">
        <v>128</v>
      </c>
      <c r="D45" s="121"/>
      <c r="E45" s="121"/>
      <c r="F45" s="121"/>
      <c r="G45" s="68"/>
    </row>
    <row r="46" spans="1:11" s="53" customFormat="1" ht="77.7" customHeight="1" x14ac:dyDescent="0.25">
      <c r="A46" s="6"/>
      <c r="B46" s="50">
        <v>11</v>
      </c>
      <c r="C46" s="121" t="s">
        <v>129</v>
      </c>
      <c r="D46" s="121"/>
      <c r="E46" s="121"/>
      <c r="F46" s="121"/>
      <c r="G46" s="68"/>
    </row>
    <row r="47" spans="1:11" s="53" customFormat="1" ht="40.200000000000003" customHeight="1" x14ac:dyDescent="0.25">
      <c r="A47" s="6"/>
      <c r="B47" s="50">
        <v>12</v>
      </c>
      <c r="C47" s="121" t="s">
        <v>130</v>
      </c>
      <c r="D47" s="121"/>
      <c r="E47" s="121"/>
      <c r="F47" s="121"/>
      <c r="G47" s="68"/>
    </row>
    <row r="48" spans="1:11" s="53" customFormat="1" ht="40.200000000000003" customHeight="1" x14ac:dyDescent="0.25">
      <c r="A48" s="6"/>
      <c r="B48" s="50">
        <v>13</v>
      </c>
      <c r="C48" s="121" t="s">
        <v>131</v>
      </c>
      <c r="D48" s="121"/>
      <c r="E48" s="121"/>
      <c r="F48" s="121"/>
      <c r="G48" s="68"/>
    </row>
    <row r="49" spans="1:7" s="53" customFormat="1" ht="47.7" customHeight="1" x14ac:dyDescent="0.25">
      <c r="A49" s="6"/>
      <c r="B49" s="50">
        <v>14</v>
      </c>
      <c r="C49" s="121" t="s">
        <v>132</v>
      </c>
      <c r="D49" s="121"/>
      <c r="E49" s="121"/>
      <c r="F49" s="121"/>
      <c r="G49" s="68"/>
    </row>
    <row r="50" spans="1:7" s="53" customFormat="1" ht="91.2" customHeight="1" x14ac:dyDescent="0.25">
      <c r="A50" s="6"/>
      <c r="B50" s="50">
        <v>15</v>
      </c>
      <c r="C50" s="121" t="s">
        <v>133</v>
      </c>
      <c r="D50" s="121"/>
      <c r="E50" s="121"/>
      <c r="F50" s="121"/>
      <c r="G50" s="68"/>
    </row>
    <row r="51" spans="1:7" s="53" customFormat="1" ht="149.69999999999999" customHeight="1" x14ac:dyDescent="0.25">
      <c r="A51" s="6"/>
      <c r="B51" s="50">
        <v>16</v>
      </c>
      <c r="C51" s="121" t="s">
        <v>134</v>
      </c>
      <c r="D51" s="121"/>
      <c r="E51" s="121"/>
      <c r="F51" s="121"/>
      <c r="G51" s="68"/>
    </row>
    <row r="52" spans="1:7" x14ac:dyDescent="0.25"/>
    <row r="53" spans="1:7" x14ac:dyDescent="0.25">
      <c r="B53" s="116" t="s">
        <v>135</v>
      </c>
      <c r="C53" s="117"/>
      <c r="D53" s="117"/>
      <c r="E53" s="117"/>
      <c r="F53" s="118"/>
    </row>
    <row r="54" spans="1:7" ht="14.4" thickBot="1" x14ac:dyDescent="0.3"/>
    <row r="55" spans="1:7" ht="14.4" thickBot="1" x14ac:dyDescent="0.3">
      <c r="B55" s="71" t="s">
        <v>70</v>
      </c>
      <c r="C55" s="72" t="s">
        <v>136</v>
      </c>
      <c r="D55" s="72" t="s">
        <v>137</v>
      </c>
    </row>
    <row r="56" spans="1:7" ht="53.4" thickBot="1" x14ac:dyDescent="0.3">
      <c r="B56" s="73">
        <v>1</v>
      </c>
      <c r="C56" s="74" t="s">
        <v>138</v>
      </c>
      <c r="D56" s="74" t="s">
        <v>139</v>
      </c>
    </row>
    <row r="57" spans="1:7" ht="66.599999999999994" thickBot="1" x14ac:dyDescent="0.3">
      <c r="B57" s="73">
        <v>2</v>
      </c>
      <c r="C57" s="74" t="s">
        <v>140</v>
      </c>
      <c r="D57" s="74" t="s">
        <v>141</v>
      </c>
    </row>
    <row r="58" spans="1:7" ht="93" thickBot="1" x14ac:dyDescent="0.3">
      <c r="B58" s="73">
        <v>3</v>
      </c>
      <c r="C58" s="74" t="s">
        <v>142</v>
      </c>
      <c r="D58" s="74" t="s">
        <v>143</v>
      </c>
    </row>
    <row r="59" spans="1:7" ht="132.6" thickBot="1" x14ac:dyDescent="0.3">
      <c r="B59" s="73">
        <v>4</v>
      </c>
      <c r="C59" s="74" t="s">
        <v>144</v>
      </c>
      <c r="D59" s="74" t="s">
        <v>145</v>
      </c>
    </row>
    <row r="60" spans="1:7" ht="40.200000000000003" thickBot="1" x14ac:dyDescent="0.3">
      <c r="B60" s="73">
        <v>5</v>
      </c>
      <c r="C60" s="74" t="s">
        <v>146</v>
      </c>
      <c r="D60" s="74" t="s">
        <v>147</v>
      </c>
    </row>
    <row r="61" spans="1:7" x14ac:dyDescent="0.25"/>
    <row r="62" spans="1:7" ht="39.6" x14ac:dyDescent="0.25">
      <c r="C62" s="75"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AZ8" sqref="AZ8"/>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5" t="s">
        <v>3</v>
      </c>
      <c r="C3" s="138"/>
      <c r="D3" s="135" t="str">
        <f>'Cover sheet'!C5</f>
        <v>Southern Water</v>
      </c>
      <c r="E3" s="136"/>
      <c r="F3" s="13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38"/>
      <c r="D4" s="135" t="str">
        <f>'Cover sheet'!C6</f>
        <v>Kent Medway West</v>
      </c>
      <c r="E4" s="136"/>
      <c r="F4" s="137"/>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17" t="s">
        <v>70</v>
      </c>
      <c r="C6" s="17" t="s">
        <v>152</v>
      </c>
      <c r="D6" s="18" t="s">
        <v>72</v>
      </c>
      <c r="E6" s="18" t="s">
        <v>73</v>
      </c>
      <c r="F6" s="76" t="s">
        <v>74</v>
      </c>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40.200000000000003" customHeight="1" x14ac:dyDescent="0.25">
      <c r="B7" s="79">
        <v>1</v>
      </c>
      <c r="C7" s="77" t="s">
        <v>234</v>
      </c>
      <c r="D7" s="29" t="s">
        <v>235</v>
      </c>
      <c r="E7" s="29" t="s">
        <v>101</v>
      </c>
      <c r="F7" s="29">
        <v>2</v>
      </c>
      <c r="G7" s="30"/>
      <c r="H7" s="83">
        <v>84.49</v>
      </c>
      <c r="I7" s="83">
        <v>84.49</v>
      </c>
      <c r="J7" s="83">
        <v>84.49</v>
      </c>
      <c r="K7" s="83">
        <v>84.49</v>
      </c>
      <c r="L7" s="83">
        <v>84.49</v>
      </c>
      <c r="M7" s="83">
        <v>84.49</v>
      </c>
      <c r="N7" s="83">
        <v>84.49</v>
      </c>
      <c r="O7" s="83">
        <v>84.49</v>
      </c>
      <c r="P7" s="83">
        <v>84.49</v>
      </c>
      <c r="Q7" s="83">
        <v>84.49</v>
      </c>
      <c r="R7" s="83">
        <v>84.49</v>
      </c>
      <c r="S7" s="83">
        <v>84.49</v>
      </c>
      <c r="T7" s="83">
        <v>84.49</v>
      </c>
      <c r="U7" s="83">
        <v>84.49</v>
      </c>
      <c r="V7" s="83">
        <v>84.49</v>
      </c>
      <c r="W7" s="83">
        <v>84.49</v>
      </c>
      <c r="X7" s="83">
        <v>84.49</v>
      </c>
      <c r="Y7" s="83">
        <v>84.49</v>
      </c>
      <c r="Z7" s="83">
        <v>84.49</v>
      </c>
      <c r="AA7" s="83">
        <v>84.49</v>
      </c>
      <c r="AB7" s="83">
        <v>84.49</v>
      </c>
      <c r="AC7" s="83">
        <v>84.49</v>
      </c>
      <c r="AD7" s="83">
        <v>84.49</v>
      </c>
      <c r="AE7" s="83">
        <v>84.49</v>
      </c>
      <c r="AF7" s="83">
        <v>84.49</v>
      </c>
      <c r="AG7" s="86">
        <v>84.49</v>
      </c>
      <c r="AH7" s="86">
        <v>84.49</v>
      </c>
      <c r="AI7" s="86">
        <v>84.49</v>
      </c>
      <c r="AJ7" s="86">
        <v>84.49</v>
      </c>
      <c r="AK7" s="86">
        <v>84.49</v>
      </c>
      <c r="AL7" s="86">
        <v>84.49</v>
      </c>
      <c r="AM7" s="86">
        <v>84.49</v>
      </c>
      <c r="AN7" s="86">
        <v>84.49</v>
      </c>
      <c r="AO7" s="86">
        <v>84.49</v>
      </c>
      <c r="AP7" s="86">
        <v>84.49</v>
      </c>
      <c r="AQ7" s="86">
        <v>84.49</v>
      </c>
      <c r="AR7" s="86">
        <v>84.49</v>
      </c>
      <c r="AS7" s="86">
        <v>84.49</v>
      </c>
      <c r="AT7" s="86">
        <v>84.49</v>
      </c>
      <c r="AU7" s="86">
        <v>84.49</v>
      </c>
      <c r="AV7" s="86">
        <v>84.49</v>
      </c>
      <c r="AW7" s="86">
        <v>84.49</v>
      </c>
      <c r="AX7" s="86">
        <v>84.49</v>
      </c>
      <c r="AY7" s="86">
        <v>84.49</v>
      </c>
      <c r="AZ7" s="86">
        <v>84.49</v>
      </c>
      <c r="BA7" s="86">
        <v>84.49</v>
      </c>
      <c r="BB7" s="86">
        <v>84.49</v>
      </c>
      <c r="BC7" s="86">
        <v>84.49</v>
      </c>
      <c r="BD7" s="86">
        <v>84.49</v>
      </c>
      <c r="BE7" s="86">
        <v>84.49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200000000000003" customHeight="1" x14ac:dyDescent="0.25">
      <c r="B8" s="80">
        <f>B7+1</f>
        <v>2</v>
      </c>
      <c r="C8" s="78" t="s">
        <v>236</v>
      </c>
      <c r="D8" s="34" t="s">
        <v>237</v>
      </c>
      <c r="E8" s="35" t="s">
        <v>101</v>
      </c>
      <c r="F8" s="35">
        <v>2</v>
      </c>
      <c r="G8" s="30"/>
      <c r="H8" s="83">
        <v>0.7817477745988437</v>
      </c>
      <c r="I8" s="83">
        <v>0.79911994736770675</v>
      </c>
      <c r="J8" s="83">
        <v>0.81649212013656991</v>
      </c>
      <c r="K8" s="83">
        <v>0.83386429290543318</v>
      </c>
      <c r="L8" s="83">
        <v>0.85123646567429634</v>
      </c>
      <c r="M8" s="83">
        <v>0.8686086384431595</v>
      </c>
      <c r="N8" s="83">
        <v>0.88598081121202277</v>
      </c>
      <c r="O8" s="83">
        <v>0.90335298398088593</v>
      </c>
      <c r="P8" s="83">
        <v>0.92072515674974909</v>
      </c>
      <c r="Q8" s="83">
        <v>0.93809732951861236</v>
      </c>
      <c r="R8" s="83">
        <v>0.95546950228747551</v>
      </c>
      <c r="S8" s="83">
        <v>0.97284167505633878</v>
      </c>
      <c r="T8" s="83">
        <v>0.99021384782520194</v>
      </c>
      <c r="U8" s="83">
        <v>1.0075860205940652</v>
      </c>
      <c r="V8" s="83">
        <v>1.0249581933629284</v>
      </c>
      <c r="W8" s="83">
        <v>1.0423303661317915</v>
      </c>
      <c r="X8" s="83">
        <v>1.0597025389006547</v>
      </c>
      <c r="Y8" s="83">
        <v>1.0770747116695178</v>
      </c>
      <c r="Z8" s="83">
        <v>1.094446884438381</v>
      </c>
      <c r="AA8" s="83">
        <v>1.1118190572072442</v>
      </c>
      <c r="AB8" s="83">
        <v>1.1291912299761073</v>
      </c>
      <c r="AC8" s="83">
        <v>1.1465634027449705</v>
      </c>
      <c r="AD8" s="83">
        <v>1.1639355755138339</v>
      </c>
      <c r="AE8" s="83">
        <v>1.181307748282697</v>
      </c>
      <c r="AF8" s="83">
        <v>1.1986799210515602</v>
      </c>
      <c r="AG8" s="86">
        <v>1.2160520938204233</v>
      </c>
      <c r="AH8" s="86">
        <v>1.2334242665892865</v>
      </c>
      <c r="AI8" s="86">
        <v>1.2507964393581499</v>
      </c>
      <c r="AJ8" s="86">
        <v>1.268168612127013</v>
      </c>
      <c r="AK8" s="86">
        <v>1.2855407848958762</v>
      </c>
      <c r="AL8" s="86">
        <v>1.3029129576647394</v>
      </c>
      <c r="AM8" s="86">
        <v>1.3202851304336025</v>
      </c>
      <c r="AN8" s="86">
        <v>1.3376573032024657</v>
      </c>
      <c r="AO8" s="86">
        <v>1.3550294759713288</v>
      </c>
      <c r="AP8" s="86">
        <v>1.372401648740192</v>
      </c>
      <c r="AQ8" s="86">
        <v>1.3897738215090552</v>
      </c>
      <c r="AR8" s="86">
        <v>1.4071459942779183</v>
      </c>
      <c r="AS8" s="86">
        <v>1.4245181670467817</v>
      </c>
      <c r="AT8" s="86">
        <v>1.4418903398156449</v>
      </c>
      <c r="AU8" s="86">
        <v>1.459262512584508</v>
      </c>
      <c r="AV8" s="86">
        <v>1.4766346853533712</v>
      </c>
      <c r="AW8" s="86">
        <v>1.4940068581222343</v>
      </c>
      <c r="AX8" s="86">
        <v>1.5113790308910977</v>
      </c>
      <c r="AY8" s="86">
        <v>1.5287512036599609</v>
      </c>
      <c r="AZ8" s="86">
        <v>1.546123376428824</v>
      </c>
      <c r="BA8" s="86">
        <v>1.5634955491976872</v>
      </c>
      <c r="BB8" s="86">
        <v>1.5808677219665503</v>
      </c>
      <c r="BC8" s="86">
        <v>1.5982398947354135</v>
      </c>
      <c r="BD8" s="86">
        <v>1.6156120675042767</v>
      </c>
      <c r="BE8" s="86">
        <v>1.6329842402731398</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200000000000003" customHeight="1" x14ac:dyDescent="0.25">
      <c r="B9" s="80">
        <f t="shared" ref="B9:B12" si="0">B8+1</f>
        <v>3</v>
      </c>
      <c r="C9" s="78" t="s">
        <v>238</v>
      </c>
      <c r="D9" s="34" t="s">
        <v>239</v>
      </c>
      <c r="E9" s="35" t="s">
        <v>101</v>
      </c>
      <c r="F9" s="35">
        <v>2</v>
      </c>
      <c r="G9" s="30"/>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3">
        <v>0</v>
      </c>
      <c r="AF9" s="83">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200000000000003" customHeight="1" x14ac:dyDescent="0.25">
      <c r="B10" s="80">
        <f t="shared" si="0"/>
        <v>4</v>
      </c>
      <c r="C10" s="78" t="s">
        <v>240</v>
      </c>
      <c r="D10" s="34" t="s">
        <v>241</v>
      </c>
      <c r="E10" s="35" t="s">
        <v>101</v>
      </c>
      <c r="F10" s="35">
        <v>2</v>
      </c>
      <c r="G10" s="30"/>
      <c r="H10" s="83">
        <v>2.1029754119424489</v>
      </c>
      <c r="I10" s="83">
        <v>2.1794998755003405</v>
      </c>
      <c r="J10" s="83">
        <v>2.2129014616565073</v>
      </c>
      <c r="K10" s="83">
        <v>2.343664337796767</v>
      </c>
      <c r="L10" s="83">
        <v>-1.9733394294354456</v>
      </c>
      <c r="M10" s="83">
        <v>-4.3041662500043074</v>
      </c>
      <c r="N10" s="83">
        <v>-4.3710407803738676</v>
      </c>
      <c r="O10" s="83">
        <v>-6.8677496509497473</v>
      </c>
      <c r="P10" s="83">
        <v>-6.8879082863590497</v>
      </c>
      <c r="Q10" s="83">
        <v>-6.9265687157270008</v>
      </c>
      <c r="R10" s="83">
        <v>-6.8620480809559652</v>
      </c>
      <c r="S10" s="83">
        <v>-6.796775319592804</v>
      </c>
      <c r="T10" s="83">
        <v>-6.7175556046330342</v>
      </c>
      <c r="U10" s="83">
        <v>-6.637664627460417</v>
      </c>
      <c r="V10" s="83">
        <v>-6.544161692420964</v>
      </c>
      <c r="W10" s="83">
        <v>-6.5873262282115874</v>
      </c>
      <c r="X10" s="83">
        <v>-6.6210490088808811</v>
      </c>
      <c r="Y10" s="83">
        <v>-6.655403835876335</v>
      </c>
      <c r="Z10" s="83">
        <v>-6.6874442393313558</v>
      </c>
      <c r="AA10" s="83">
        <v>-6.7152115405624855</v>
      </c>
      <c r="AB10" s="83">
        <v>-6.6916037893859794</v>
      </c>
      <c r="AC10" s="83">
        <v>-6.6630334628583867</v>
      </c>
      <c r="AD10" s="83">
        <v>-6.6352842826143572</v>
      </c>
      <c r="AE10" s="83">
        <v>-6.6029086833181765</v>
      </c>
      <c r="AF10" s="83">
        <v>-6.5702745526619921</v>
      </c>
      <c r="AG10" s="86">
        <v>-6.5299113893905663</v>
      </c>
      <c r="AH10" s="86">
        <v>-6.4958510788809072</v>
      </c>
      <c r="AI10" s="86">
        <v>-6.4611406237475713</v>
      </c>
      <c r="AJ10" s="86">
        <v>-6.4258882024544342</v>
      </c>
      <c r="AK10" s="86">
        <v>-6.3901908813791763</v>
      </c>
      <c r="AL10" s="86">
        <v>-6.3913685936083731</v>
      </c>
      <c r="AM10" s="86">
        <v>-6.3923910067183556</v>
      </c>
      <c r="AN10" s="86">
        <v>-6.3933312098687161</v>
      </c>
      <c r="AO10" s="86">
        <v>-6.3941355642227933</v>
      </c>
      <c r="AP10" s="86">
        <v>-6.394863150858999</v>
      </c>
      <c r="AQ10" s="86">
        <v>-6.4423727787300145</v>
      </c>
      <c r="AR10" s="86">
        <v>-6.4899090091933687</v>
      </c>
      <c r="AS10" s="86">
        <v>-6.5375172262328114</v>
      </c>
      <c r="AT10" s="86">
        <v>-6.5852392280232408</v>
      </c>
      <c r="AU10" s="86">
        <v>-6.633113616441733</v>
      </c>
      <c r="AV10" s="86">
        <v>-6.5172466376763936</v>
      </c>
      <c r="AW10" s="86">
        <v>-6.4016009858439986</v>
      </c>
      <c r="AX10" s="86">
        <v>-6.2862075645566975</v>
      </c>
      <c r="AY10" s="86">
        <v>-6.1710952218975166</v>
      </c>
      <c r="AZ10" s="86">
        <v>-6.0562909575674837</v>
      </c>
      <c r="BA10" s="86">
        <v>-6.0340697717721277</v>
      </c>
      <c r="BB10" s="86">
        <v>-6.0122058339121267</v>
      </c>
      <c r="BC10" s="86">
        <v>-5.9953365981322655</v>
      </c>
      <c r="BD10" s="86">
        <v>-5.9794172533071972</v>
      </c>
      <c r="BE10" s="86">
        <v>-5.9639700037726335</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200000000000003" customHeight="1" x14ac:dyDescent="0.25">
      <c r="B11" s="80">
        <f t="shared" si="0"/>
        <v>5</v>
      </c>
      <c r="C11" s="78" t="s">
        <v>242</v>
      </c>
      <c r="D11" s="34" t="s">
        <v>243</v>
      </c>
      <c r="E11" s="35" t="s">
        <v>101</v>
      </c>
      <c r="F11" s="35">
        <v>2</v>
      </c>
      <c r="G11" s="30"/>
      <c r="H11" s="83">
        <v>3.831</v>
      </c>
      <c r="I11" s="83">
        <v>3.831</v>
      </c>
      <c r="J11" s="83">
        <v>3.831</v>
      </c>
      <c r="K11" s="83">
        <v>3.831</v>
      </c>
      <c r="L11" s="83">
        <v>3.831</v>
      </c>
      <c r="M11" s="83">
        <v>3.831</v>
      </c>
      <c r="N11" s="83">
        <v>3.831</v>
      </c>
      <c r="O11" s="83">
        <v>3.831</v>
      </c>
      <c r="P11" s="83">
        <v>3.831</v>
      </c>
      <c r="Q11" s="83">
        <v>3.831</v>
      </c>
      <c r="R11" s="83">
        <v>3.831</v>
      </c>
      <c r="S11" s="83">
        <v>3.831</v>
      </c>
      <c r="T11" s="83">
        <v>3.831</v>
      </c>
      <c r="U11" s="83">
        <v>3.831</v>
      </c>
      <c r="V11" s="83">
        <v>3.831</v>
      </c>
      <c r="W11" s="83">
        <v>3.831</v>
      </c>
      <c r="X11" s="83">
        <v>3.831</v>
      </c>
      <c r="Y11" s="83">
        <v>3.831</v>
      </c>
      <c r="Z11" s="83">
        <v>3.831</v>
      </c>
      <c r="AA11" s="83">
        <v>3.831</v>
      </c>
      <c r="AB11" s="83">
        <v>3.831</v>
      </c>
      <c r="AC11" s="83">
        <v>3.831</v>
      </c>
      <c r="AD11" s="83">
        <v>3.831</v>
      </c>
      <c r="AE11" s="83">
        <v>3.831</v>
      </c>
      <c r="AF11" s="83">
        <v>3.831</v>
      </c>
      <c r="AG11" s="86">
        <v>3.831</v>
      </c>
      <c r="AH11" s="86">
        <v>3.831</v>
      </c>
      <c r="AI11" s="86">
        <v>3.831</v>
      </c>
      <c r="AJ11" s="86">
        <v>3.831</v>
      </c>
      <c r="AK11" s="86">
        <v>3.831</v>
      </c>
      <c r="AL11" s="86">
        <v>3.831</v>
      </c>
      <c r="AM11" s="86">
        <v>3.831</v>
      </c>
      <c r="AN11" s="86">
        <v>3.831</v>
      </c>
      <c r="AO11" s="86">
        <v>3.831</v>
      </c>
      <c r="AP11" s="86">
        <v>3.831</v>
      </c>
      <c r="AQ11" s="86">
        <v>3.831</v>
      </c>
      <c r="AR11" s="86">
        <v>3.831</v>
      </c>
      <c r="AS11" s="86">
        <v>3.831</v>
      </c>
      <c r="AT11" s="86">
        <v>3.831</v>
      </c>
      <c r="AU11" s="86">
        <v>3.831</v>
      </c>
      <c r="AV11" s="86">
        <v>3.831</v>
      </c>
      <c r="AW11" s="86">
        <v>3.831</v>
      </c>
      <c r="AX11" s="86">
        <v>3.831</v>
      </c>
      <c r="AY11" s="86">
        <v>3.831</v>
      </c>
      <c r="AZ11" s="86">
        <v>3.831</v>
      </c>
      <c r="BA11" s="86">
        <v>3.831</v>
      </c>
      <c r="BB11" s="86">
        <v>3.831</v>
      </c>
      <c r="BC11" s="86">
        <v>3.831</v>
      </c>
      <c r="BD11" s="86">
        <v>3.831</v>
      </c>
      <c r="BE11" s="86">
        <v>3.831</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200000000000003" customHeight="1" x14ac:dyDescent="0.25">
      <c r="B12" s="80">
        <f t="shared" si="0"/>
        <v>6</v>
      </c>
      <c r="C12" s="78" t="s">
        <v>244</v>
      </c>
      <c r="D12" s="34" t="s">
        <v>245</v>
      </c>
      <c r="E12" s="35" t="s">
        <v>101</v>
      </c>
      <c r="F12" s="35">
        <v>2</v>
      </c>
      <c r="G12" s="30"/>
      <c r="H12" s="85">
        <v>20.260908990712309</v>
      </c>
      <c r="I12" s="85">
        <v>20.260908990712309</v>
      </c>
      <c r="J12" s="85">
        <v>20.260908990712309</v>
      </c>
      <c r="K12" s="85">
        <v>20.260908990712309</v>
      </c>
      <c r="L12" s="85">
        <v>5.2609089907123092</v>
      </c>
      <c r="M12" s="85">
        <v>4.4761019021740518</v>
      </c>
      <c r="N12" s="85">
        <v>4.4761019021740518</v>
      </c>
      <c r="O12" s="85">
        <v>4.4761019021740518</v>
      </c>
      <c r="P12" s="85">
        <v>4.4761019021740518</v>
      </c>
      <c r="Q12" s="85">
        <v>4.4761019021740518</v>
      </c>
      <c r="R12" s="85">
        <v>4.4761019021740518</v>
      </c>
      <c r="S12" s="85">
        <v>4.4761019021740518</v>
      </c>
      <c r="T12" s="85">
        <v>4.4761019021740518</v>
      </c>
      <c r="U12" s="85">
        <v>4.4761019021740518</v>
      </c>
      <c r="V12" s="85">
        <v>4.4761019021740518</v>
      </c>
      <c r="W12" s="85">
        <v>4.4761019021740518</v>
      </c>
      <c r="X12" s="85">
        <v>4.4761019021740518</v>
      </c>
      <c r="Y12" s="85">
        <v>4.4761019021740518</v>
      </c>
      <c r="Z12" s="85">
        <v>4.4761019021740518</v>
      </c>
      <c r="AA12" s="85">
        <v>4.4761019021740518</v>
      </c>
      <c r="AB12" s="85">
        <v>4.4761019021740518</v>
      </c>
      <c r="AC12" s="85">
        <v>4.4761019021740518</v>
      </c>
      <c r="AD12" s="85">
        <v>4.4761019021740518</v>
      </c>
      <c r="AE12" s="85">
        <v>4.4761019021740518</v>
      </c>
      <c r="AF12" s="85">
        <v>4.4761019021740518</v>
      </c>
      <c r="AG12" s="86">
        <v>4.4761019021740518</v>
      </c>
      <c r="AH12" s="86">
        <v>4.4761019021740518</v>
      </c>
      <c r="AI12" s="86">
        <v>4.4761019021740518</v>
      </c>
      <c r="AJ12" s="86">
        <v>4.4761019021740518</v>
      </c>
      <c r="AK12" s="86">
        <v>4.4761019021740518</v>
      </c>
      <c r="AL12" s="86">
        <v>4.4761019021740518</v>
      </c>
      <c r="AM12" s="86">
        <v>4.4761019021740518</v>
      </c>
      <c r="AN12" s="86">
        <v>4.4761019021740518</v>
      </c>
      <c r="AO12" s="86">
        <v>4.4761019021740518</v>
      </c>
      <c r="AP12" s="86">
        <v>4.4761019021740518</v>
      </c>
      <c r="AQ12" s="86">
        <v>4.4761019021740518</v>
      </c>
      <c r="AR12" s="86">
        <v>4.4761019021740518</v>
      </c>
      <c r="AS12" s="86">
        <v>4.4761019021740518</v>
      </c>
      <c r="AT12" s="86">
        <v>4.4761019021740518</v>
      </c>
      <c r="AU12" s="86">
        <v>4.4761019021740518</v>
      </c>
      <c r="AV12" s="86">
        <v>4.4761019021740518</v>
      </c>
      <c r="AW12" s="86">
        <v>4.4761019021740518</v>
      </c>
      <c r="AX12" s="86">
        <v>4.4761019021740518</v>
      </c>
      <c r="AY12" s="86">
        <v>4.4761019021740518</v>
      </c>
      <c r="AZ12" s="86">
        <v>4.4761019021740518</v>
      </c>
      <c r="BA12" s="86">
        <v>4.4761019021740518</v>
      </c>
      <c r="BB12" s="86">
        <v>4.4761019021740518</v>
      </c>
      <c r="BC12" s="86">
        <v>4.4761019021740518</v>
      </c>
      <c r="BD12" s="86">
        <v>4.4761019021740518</v>
      </c>
      <c r="BE12" s="86">
        <v>4.4761019021740518</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5"/>
    <row r="14" spans="1:88" x14ac:dyDescent="0.25"/>
    <row r="15" spans="1:88" x14ac:dyDescent="0.25"/>
    <row r="16" spans="1:88" x14ac:dyDescent="0.25">
      <c r="B16" s="46" t="s">
        <v>113</v>
      </c>
    </row>
    <row r="17" spans="2:9" x14ac:dyDescent="0.25"/>
    <row r="18" spans="2:9" x14ac:dyDescent="0.25">
      <c r="B18" s="47"/>
      <c r="C18" t="s">
        <v>114</v>
      </c>
    </row>
    <row r="19" spans="2:9" x14ac:dyDescent="0.25"/>
    <row r="20" spans="2:9" x14ac:dyDescent="0.25">
      <c r="B20" s="48"/>
      <c r="C20" t="s">
        <v>115</v>
      </c>
    </row>
    <row r="21" spans="2:9" x14ac:dyDescent="0.25"/>
    <row r="22" spans="2:9" x14ac:dyDescent="0.25"/>
    <row r="23" spans="2:9" x14ac:dyDescent="0.25"/>
    <row r="24" spans="2:9" ht="14.4" x14ac:dyDescent="0.3">
      <c r="B24" s="129" t="s">
        <v>246</v>
      </c>
      <c r="C24" s="130"/>
      <c r="D24" s="130"/>
      <c r="E24" s="130"/>
      <c r="F24" s="130"/>
      <c r="G24" s="130"/>
      <c r="H24" s="130"/>
      <c r="I24" s="131"/>
    </row>
    <row r="25" spans="2:9" x14ac:dyDescent="0.25"/>
    <row r="26" spans="2:9" s="6" customFormat="1" x14ac:dyDescent="0.25">
      <c r="B26" s="49" t="s">
        <v>70</v>
      </c>
      <c r="C26" s="132" t="s">
        <v>118</v>
      </c>
      <c r="D26" s="132"/>
      <c r="E26" s="132"/>
      <c r="F26" s="132"/>
      <c r="G26" s="132"/>
      <c r="H26" s="132"/>
      <c r="I26" s="132"/>
    </row>
    <row r="27" spans="2:9" s="6" customFormat="1" ht="76.2" customHeight="1" x14ac:dyDescent="0.25">
      <c r="B27" s="50">
        <v>1</v>
      </c>
      <c r="C27" s="133" t="s">
        <v>247</v>
      </c>
      <c r="D27" s="134"/>
      <c r="E27" s="134"/>
      <c r="F27" s="134"/>
      <c r="G27" s="134"/>
      <c r="H27" s="134"/>
      <c r="I27" s="134"/>
    </row>
    <row r="28" spans="2:9" s="6" customFormat="1" ht="55.95" customHeight="1" x14ac:dyDescent="0.25">
      <c r="B28" s="50">
        <f>B27+1</f>
        <v>2</v>
      </c>
      <c r="C28" s="133" t="s">
        <v>248</v>
      </c>
      <c r="D28" s="134"/>
      <c r="E28" s="134"/>
      <c r="F28" s="134"/>
      <c r="G28" s="134"/>
      <c r="H28" s="134"/>
      <c r="I28" s="134"/>
    </row>
    <row r="29" spans="2:9" s="6" customFormat="1" ht="58.2" customHeight="1" x14ac:dyDescent="0.25">
      <c r="B29" s="50">
        <f t="shared" ref="B29:B32" si="1">B28+1</f>
        <v>3</v>
      </c>
      <c r="C29" s="133" t="s">
        <v>249</v>
      </c>
      <c r="D29" s="134"/>
      <c r="E29" s="134"/>
      <c r="F29" s="134"/>
      <c r="G29" s="134"/>
      <c r="H29" s="134"/>
      <c r="I29" s="134"/>
    </row>
    <row r="30" spans="2:9" s="6" customFormat="1" ht="41.7" customHeight="1" x14ac:dyDescent="0.25">
      <c r="B30" s="50">
        <f t="shared" si="1"/>
        <v>4</v>
      </c>
      <c r="C30" s="133" t="s">
        <v>250</v>
      </c>
      <c r="D30" s="134"/>
      <c r="E30" s="134"/>
      <c r="F30" s="134"/>
      <c r="G30" s="134"/>
      <c r="H30" s="134"/>
      <c r="I30" s="134"/>
    </row>
    <row r="31" spans="2:9" s="6" customFormat="1" ht="94.95" customHeight="1" x14ac:dyDescent="0.25">
      <c r="B31" s="50">
        <f t="shared" si="1"/>
        <v>5</v>
      </c>
      <c r="C31" s="133" t="s">
        <v>251</v>
      </c>
      <c r="D31" s="134"/>
      <c r="E31" s="134"/>
      <c r="F31" s="134"/>
      <c r="G31" s="134"/>
      <c r="H31" s="134"/>
      <c r="I31" s="134"/>
    </row>
    <row r="32" spans="2:9" s="6" customFormat="1" ht="82.5" customHeight="1" x14ac:dyDescent="0.25">
      <c r="B32" s="50">
        <f t="shared" si="1"/>
        <v>6</v>
      </c>
      <c r="C32" s="133" t="s">
        <v>252</v>
      </c>
      <c r="D32" s="134"/>
      <c r="E32" s="134"/>
      <c r="F32" s="134"/>
      <c r="G32" s="134"/>
      <c r="H32" s="134"/>
      <c r="I32" s="134"/>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7" sqref="M1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40" t="s">
        <v>253</v>
      </c>
      <c r="C1" s="140"/>
      <c r="D1" s="140"/>
      <c r="E1" s="140"/>
      <c r="F1" s="140"/>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5" t="s">
        <v>3</v>
      </c>
      <c r="C3" s="138"/>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1" t="s">
        <v>6</v>
      </c>
      <c r="C4" s="142"/>
      <c r="D4" s="135" t="str">
        <f>'Cover sheet'!C6</f>
        <v>Kent Medway West</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2:88" ht="14.4" thickBot="1" x14ac:dyDescent="0.3">
      <c r="B6" s="56" t="s">
        <v>70</v>
      </c>
      <c r="C6" s="17" t="s">
        <v>152</v>
      </c>
      <c r="D6" s="18" t="s">
        <v>72</v>
      </c>
      <c r="E6" s="18" t="s">
        <v>73</v>
      </c>
      <c r="F6" s="76" t="s">
        <v>74</v>
      </c>
      <c r="G6" s="37"/>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2:88" ht="52.8" x14ac:dyDescent="0.25">
      <c r="B7" s="57">
        <v>1</v>
      </c>
      <c r="C7" s="28" t="s">
        <v>254</v>
      </c>
      <c r="D7" s="29" t="s">
        <v>255</v>
      </c>
      <c r="E7" s="29" t="s">
        <v>101</v>
      </c>
      <c r="F7" s="81">
        <v>2</v>
      </c>
      <c r="G7" s="37"/>
      <c r="H7" s="83">
        <v>8.4138314251658937</v>
      </c>
      <c r="I7" s="83">
        <v>8.4299190569539739</v>
      </c>
      <c r="J7" s="83">
        <v>8.4460066887420542</v>
      </c>
      <c r="K7" s="83">
        <v>8.4620943205301344</v>
      </c>
      <c r="L7" s="83">
        <v>8.4781819523182147</v>
      </c>
      <c r="M7" s="83">
        <v>8.494269584106295</v>
      </c>
      <c r="N7" s="83">
        <v>8.5103572158943752</v>
      </c>
      <c r="O7" s="83">
        <v>8.5264448476824555</v>
      </c>
      <c r="P7" s="83">
        <v>8.5425324794705357</v>
      </c>
      <c r="Q7" s="83">
        <v>8.558620111258616</v>
      </c>
      <c r="R7" s="83">
        <v>8.5747077430466963</v>
      </c>
      <c r="S7" s="83">
        <v>8.5907953748347765</v>
      </c>
      <c r="T7" s="83">
        <v>8.6068830066228568</v>
      </c>
      <c r="U7" s="83">
        <v>8.622970638410937</v>
      </c>
      <c r="V7" s="83">
        <v>8.6390582701990173</v>
      </c>
      <c r="W7" s="83">
        <v>8.6551459019870975</v>
      </c>
      <c r="X7" s="83">
        <v>8.6712335337751778</v>
      </c>
      <c r="Y7" s="83">
        <v>8.6873211655632581</v>
      </c>
      <c r="Z7" s="83">
        <v>8.7034087973513383</v>
      </c>
      <c r="AA7" s="83">
        <v>8.7194964291394186</v>
      </c>
      <c r="AB7" s="83">
        <v>8.7355840609274988</v>
      </c>
      <c r="AC7" s="83">
        <v>8.7516716927155791</v>
      </c>
      <c r="AD7" s="83">
        <v>8.7677593245036594</v>
      </c>
      <c r="AE7" s="83">
        <v>8.7838469562917396</v>
      </c>
      <c r="AF7" s="83">
        <v>8.7999345880798199</v>
      </c>
      <c r="AG7" s="84">
        <v>8.8160222198679001</v>
      </c>
      <c r="AH7" s="84">
        <v>8.8321098516559804</v>
      </c>
      <c r="AI7" s="84">
        <v>8.8481974834440607</v>
      </c>
      <c r="AJ7" s="84">
        <v>8.8642851152321409</v>
      </c>
      <c r="AK7" s="84">
        <v>8.8803727470202212</v>
      </c>
      <c r="AL7" s="84">
        <v>8.8964603788083014</v>
      </c>
      <c r="AM7" s="84">
        <v>8.9125480105963817</v>
      </c>
      <c r="AN7" s="84">
        <v>8.9286356423844619</v>
      </c>
      <c r="AO7" s="84">
        <v>8.9447232741725422</v>
      </c>
      <c r="AP7" s="84">
        <v>8.9608109059606225</v>
      </c>
      <c r="AQ7" s="84">
        <v>8.9768985377487027</v>
      </c>
      <c r="AR7" s="84">
        <v>8.992986169536783</v>
      </c>
      <c r="AS7" s="84">
        <v>9.0090738013248632</v>
      </c>
      <c r="AT7" s="84">
        <v>9.0251614331129435</v>
      </c>
      <c r="AU7" s="84">
        <v>9.0412490649010238</v>
      </c>
      <c r="AV7" s="84">
        <v>9.057336696689104</v>
      </c>
      <c r="AW7" s="84">
        <v>9.0734243284771843</v>
      </c>
      <c r="AX7" s="84">
        <v>9.0895119602652645</v>
      </c>
      <c r="AY7" s="84">
        <v>9.1055995920533448</v>
      </c>
      <c r="AZ7" s="84">
        <v>9.1216872238414251</v>
      </c>
      <c r="BA7" s="84">
        <v>9.1377748556295053</v>
      </c>
      <c r="BB7" s="84">
        <v>9.1538624874175856</v>
      </c>
      <c r="BC7" s="84">
        <v>9.1699501192056658</v>
      </c>
      <c r="BD7" s="84">
        <v>9.1860377509937461</v>
      </c>
      <c r="BE7" s="84">
        <v>9.2021253827818263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9.6" x14ac:dyDescent="0.25">
      <c r="B8" s="57">
        <v>2</v>
      </c>
      <c r="C8" s="92" t="s">
        <v>256</v>
      </c>
      <c r="D8" s="26" t="s">
        <v>257</v>
      </c>
      <c r="E8" s="26" t="s">
        <v>101</v>
      </c>
      <c r="F8" s="26">
        <v>2</v>
      </c>
      <c r="G8" s="37"/>
      <c r="H8" s="83">
        <v>0.2808772918405093</v>
      </c>
      <c r="I8" s="83">
        <v>0.28141434211171484</v>
      </c>
      <c r="J8" s="83">
        <v>0.28195139238292038</v>
      </c>
      <c r="K8" s="83">
        <v>0.28248844265412593</v>
      </c>
      <c r="L8" s="83">
        <v>0.28302549292533147</v>
      </c>
      <c r="M8" s="83">
        <v>0.28356254319653701</v>
      </c>
      <c r="N8" s="83">
        <v>0.28409959346774255</v>
      </c>
      <c r="O8" s="83">
        <v>0.28463664373894809</v>
      </c>
      <c r="P8" s="83">
        <v>0.28517369401015363</v>
      </c>
      <c r="Q8" s="83">
        <v>0.28571074428135917</v>
      </c>
      <c r="R8" s="83">
        <v>0.28624779455256472</v>
      </c>
      <c r="S8" s="83">
        <v>0.28678484482377026</v>
      </c>
      <c r="T8" s="83">
        <v>0.2873218950949758</v>
      </c>
      <c r="U8" s="83">
        <v>0.28785894536618134</v>
      </c>
      <c r="V8" s="83">
        <v>0.28839599563738688</v>
      </c>
      <c r="W8" s="83">
        <v>0.28893304590859242</v>
      </c>
      <c r="X8" s="83">
        <v>0.28947009617979796</v>
      </c>
      <c r="Y8" s="83">
        <v>0.29000714645100351</v>
      </c>
      <c r="Z8" s="83">
        <v>0.29054419672220905</v>
      </c>
      <c r="AA8" s="83">
        <v>0.29108124699341459</v>
      </c>
      <c r="AB8" s="83">
        <v>0.29161829726462013</v>
      </c>
      <c r="AC8" s="83">
        <v>0.29215534753582567</v>
      </c>
      <c r="AD8" s="83">
        <v>0.29269239780703121</v>
      </c>
      <c r="AE8" s="83">
        <v>0.29322944807823675</v>
      </c>
      <c r="AF8" s="83">
        <v>0.2937664983494423</v>
      </c>
      <c r="AG8" s="84">
        <v>0.29430354862064784</v>
      </c>
      <c r="AH8" s="84">
        <v>0.29484059889185338</v>
      </c>
      <c r="AI8" s="84">
        <v>0.29537764916305892</v>
      </c>
      <c r="AJ8" s="84">
        <v>0.29591469943426446</v>
      </c>
      <c r="AK8" s="84">
        <v>0.29645174970547</v>
      </c>
      <c r="AL8" s="84">
        <v>0.29698879997667554</v>
      </c>
      <c r="AM8" s="84">
        <v>0.29752585024788109</v>
      </c>
      <c r="AN8" s="84">
        <v>0.29806290051908663</v>
      </c>
      <c r="AO8" s="84">
        <v>0.29859995079029217</v>
      </c>
      <c r="AP8" s="84">
        <v>0.29913700106149771</v>
      </c>
      <c r="AQ8" s="84">
        <v>0.29967405133270325</v>
      </c>
      <c r="AR8" s="84">
        <v>0.30021110160390879</v>
      </c>
      <c r="AS8" s="84">
        <v>0.30074815187511433</v>
      </c>
      <c r="AT8" s="84">
        <v>0.30128520214631987</v>
      </c>
      <c r="AU8" s="84">
        <v>0.30182225241752542</v>
      </c>
      <c r="AV8" s="84">
        <v>0.30235930268873096</v>
      </c>
      <c r="AW8" s="84">
        <v>0.3028963529599365</v>
      </c>
      <c r="AX8" s="84">
        <v>0.30343340323114204</v>
      </c>
      <c r="AY8" s="84">
        <v>0.30397045350234758</v>
      </c>
      <c r="AZ8" s="84">
        <v>0.30450750377355312</v>
      </c>
      <c r="BA8" s="84">
        <v>0.30504455404475866</v>
      </c>
      <c r="BB8" s="84">
        <v>0.30558160431596421</v>
      </c>
      <c r="BC8" s="84">
        <v>0.30611865458716975</v>
      </c>
      <c r="BD8" s="84">
        <v>0.30665570485837529</v>
      </c>
      <c r="BE8" s="84">
        <v>0.30719275512958083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9.6" x14ac:dyDescent="0.25">
      <c r="B9" s="57">
        <v>3</v>
      </c>
      <c r="C9" s="92" t="s">
        <v>258</v>
      </c>
      <c r="D9" s="26" t="s">
        <v>259</v>
      </c>
      <c r="E9" s="26" t="s">
        <v>101</v>
      </c>
      <c r="F9" s="26">
        <v>2</v>
      </c>
      <c r="G9" s="37"/>
      <c r="H9" s="83">
        <v>20.322068938664362</v>
      </c>
      <c r="I9" s="83">
        <v>20.343475498828308</v>
      </c>
      <c r="J9" s="83">
        <v>20.384900335427339</v>
      </c>
      <c r="K9" s="83">
        <v>20.446403313550739</v>
      </c>
      <c r="L9" s="83">
        <v>20.530848181665778</v>
      </c>
      <c r="M9" s="83">
        <v>20.617029965959173</v>
      </c>
      <c r="N9" s="83">
        <v>20.714253646815489</v>
      </c>
      <c r="O9" s="83">
        <v>20.815380311806951</v>
      </c>
      <c r="P9" s="83">
        <v>20.922159303843898</v>
      </c>
      <c r="Q9" s="83">
        <v>21.034258334174506</v>
      </c>
      <c r="R9" s="83">
        <v>21.143249260065584</v>
      </c>
      <c r="S9" s="83">
        <v>21.252043714127819</v>
      </c>
      <c r="T9" s="83">
        <v>21.373307112206838</v>
      </c>
      <c r="U9" s="83">
        <v>21.494699297314789</v>
      </c>
      <c r="V9" s="83">
        <v>21.628621867619213</v>
      </c>
      <c r="W9" s="83">
        <v>21.755325258619202</v>
      </c>
      <c r="X9" s="83">
        <v>21.890463241695514</v>
      </c>
      <c r="Y9" s="83">
        <v>22.024701595997509</v>
      </c>
      <c r="Z9" s="83">
        <v>22.160812425911164</v>
      </c>
      <c r="AA9" s="83">
        <v>22.300703093340207</v>
      </c>
      <c r="AB9" s="83">
        <v>22.439626446585585</v>
      </c>
      <c r="AC9" s="83">
        <v>22.583229431251038</v>
      </c>
      <c r="AD9" s="83">
        <v>22.725768077721607</v>
      </c>
      <c r="AE9" s="83">
        <v>22.872528983019258</v>
      </c>
      <c r="AF9" s="83">
        <v>23.019352167472807</v>
      </c>
      <c r="AG9" s="84">
        <v>23.16372624866937</v>
      </c>
      <c r="AH9" s="84">
        <v>23.302666610244067</v>
      </c>
      <c r="AI9" s="84">
        <v>23.442072028472342</v>
      </c>
      <c r="AJ9" s="84">
        <v>23.581850717148864</v>
      </c>
      <c r="AK9" s="84">
        <v>23.721920190496657</v>
      </c>
      <c r="AL9" s="84">
        <v>23.862206091614762</v>
      </c>
      <c r="AM9" s="84">
        <v>24.00268669305315</v>
      </c>
      <c r="AN9" s="84">
        <v>24.143301644642015</v>
      </c>
      <c r="AO9" s="84">
        <v>24.283951788854189</v>
      </c>
      <c r="AP9" s="84">
        <v>24.424586528307501</v>
      </c>
      <c r="AQ9" s="84">
        <v>24.565159555414624</v>
      </c>
      <c r="AR9" s="84">
        <v>24.705628362599363</v>
      </c>
      <c r="AS9" s="84">
        <v>24.845953815521781</v>
      </c>
      <c r="AT9" s="84">
        <v>24.986099780353097</v>
      </c>
      <c r="AU9" s="84">
        <v>25.126032797496098</v>
      </c>
      <c r="AV9" s="84">
        <v>25.265721795286922</v>
      </c>
      <c r="AW9" s="84">
        <v>25.405137838175126</v>
      </c>
      <c r="AX9" s="84">
        <v>25.544253904690596</v>
      </c>
      <c r="AY9" s="84">
        <v>25.683044691191018</v>
      </c>
      <c r="AZ9" s="84">
        <v>25.821486437964801</v>
      </c>
      <c r="BA9" s="84">
        <v>25.959556774755001</v>
      </c>
      <c r="BB9" s="84">
        <v>26.097234583188239</v>
      </c>
      <c r="BC9" s="84">
        <v>26.229891536487564</v>
      </c>
      <c r="BD9" s="84">
        <v>26.361568883216556</v>
      </c>
      <c r="BE9" s="84">
        <v>26.492745801334351</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9.6" x14ac:dyDescent="0.25">
      <c r="B10" s="57">
        <v>4</v>
      </c>
      <c r="C10" s="92" t="s">
        <v>260</v>
      </c>
      <c r="D10" s="26" t="s">
        <v>261</v>
      </c>
      <c r="E10" s="26" t="s">
        <v>101</v>
      </c>
      <c r="F10" s="26">
        <v>2</v>
      </c>
      <c r="G10" s="37"/>
      <c r="H10" s="83">
        <v>3.3048373781753391</v>
      </c>
      <c r="I10" s="83">
        <v>3.2759667297710444</v>
      </c>
      <c r="J10" s="83">
        <v>3.2518579185462149</v>
      </c>
      <c r="K10" s="83">
        <v>3.2316231266908111</v>
      </c>
      <c r="L10" s="83">
        <v>3.2148667543299503</v>
      </c>
      <c r="M10" s="83">
        <v>3.1978947980963981</v>
      </c>
      <c r="N10" s="83">
        <v>3.1832508235321577</v>
      </c>
      <c r="O10" s="83">
        <v>3.1703706816916299</v>
      </c>
      <c r="P10" s="83">
        <v>3.1592923476891865</v>
      </c>
      <c r="Q10" s="83">
        <v>3.1494822144406145</v>
      </c>
      <c r="R10" s="83">
        <v>3.1406205038989041</v>
      </c>
      <c r="S10" s="83">
        <v>3.1327073917781707</v>
      </c>
      <c r="T10" s="83">
        <v>3.1262722892372383</v>
      </c>
      <c r="U10" s="83">
        <v>3.120379661880242</v>
      </c>
      <c r="V10" s="83">
        <v>3.1155686071936182</v>
      </c>
      <c r="W10" s="83">
        <v>3.1110398315278838</v>
      </c>
      <c r="X10" s="83">
        <v>3.1075182189071526</v>
      </c>
      <c r="Y10" s="83">
        <v>3.104264188734613</v>
      </c>
      <c r="Z10" s="83">
        <v>3.1014521064908109</v>
      </c>
      <c r="AA10" s="83">
        <v>3.0991332889555201</v>
      </c>
      <c r="AB10" s="83">
        <v>3.0972772239322723</v>
      </c>
      <c r="AC10" s="83">
        <v>3.0957041028400494</v>
      </c>
      <c r="AD10" s="83">
        <v>3.0943741736591313</v>
      </c>
      <c r="AE10" s="83">
        <v>3.0934484047032904</v>
      </c>
      <c r="AF10" s="83">
        <v>3.0927188879515652</v>
      </c>
      <c r="AG10" s="84">
        <v>3.0922729615933631</v>
      </c>
      <c r="AH10" s="84">
        <v>3.0909579020952602</v>
      </c>
      <c r="AI10" s="84">
        <v>3.0898279305672895</v>
      </c>
      <c r="AJ10" s="84">
        <v>3.0888666547508392</v>
      </c>
      <c r="AK10" s="84">
        <v>3.0880594940452397</v>
      </c>
      <c r="AL10" s="84">
        <v>3.0873934519410673</v>
      </c>
      <c r="AM10" s="84">
        <v>3.0866880086358042</v>
      </c>
      <c r="AN10" s="84">
        <v>3.0859304251396944</v>
      </c>
      <c r="AO10" s="84">
        <v>3.085273497816575</v>
      </c>
      <c r="AP10" s="84">
        <v>3.0847087429701574</v>
      </c>
      <c r="AQ10" s="84">
        <v>3.0842285127393207</v>
      </c>
      <c r="AR10" s="84">
        <v>3.0838258998385273</v>
      </c>
      <c r="AS10" s="84">
        <v>3.0834946546239701</v>
      </c>
      <c r="AT10" s="84">
        <v>3.0832291127495299</v>
      </c>
      <c r="AU10" s="84">
        <v>3.0830241319353195</v>
      </c>
      <c r="AV10" s="84">
        <v>3.08287503659023</v>
      </c>
      <c r="AW10" s="84">
        <v>3.082777569214799</v>
      </c>
      <c r="AX10" s="84">
        <v>3.0827278476669941</v>
      </c>
      <c r="AY10" s="84">
        <v>3.0827223275061506</v>
      </c>
      <c r="AZ10" s="84">
        <v>3.082757768742765</v>
      </c>
      <c r="BA10" s="84">
        <v>3.0828312064175138</v>
      </c>
      <c r="BB10" s="84">
        <v>3.0829399245138891</v>
      </c>
      <c r="BC10" s="84">
        <v>3.0830747956640128</v>
      </c>
      <c r="BD10" s="84">
        <v>3.0832393824296793</v>
      </c>
      <c r="BE10" s="84">
        <v>3.0834323025160364</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9.6" x14ac:dyDescent="0.25">
      <c r="B11" s="57">
        <v>5</v>
      </c>
      <c r="C11" s="92" t="s">
        <v>262</v>
      </c>
      <c r="D11" s="26" t="s">
        <v>263</v>
      </c>
      <c r="E11" s="26" t="s">
        <v>264</v>
      </c>
      <c r="F11" s="26">
        <v>1</v>
      </c>
      <c r="G11" s="37"/>
      <c r="H11" s="87">
        <v>128</v>
      </c>
      <c r="I11" s="87">
        <v>126.7</v>
      </c>
      <c r="J11" s="87">
        <v>125.5</v>
      </c>
      <c r="K11" s="87">
        <v>124.5</v>
      </c>
      <c r="L11" s="87">
        <v>123.6</v>
      </c>
      <c r="M11" s="87">
        <v>122.8</v>
      </c>
      <c r="N11" s="87">
        <v>122.1</v>
      </c>
      <c r="O11" s="87">
        <v>121.5</v>
      </c>
      <c r="P11" s="87">
        <v>120.9</v>
      </c>
      <c r="Q11" s="87">
        <v>120.4</v>
      </c>
      <c r="R11" s="87">
        <v>119.9</v>
      </c>
      <c r="S11" s="87">
        <v>119.5</v>
      </c>
      <c r="T11" s="87">
        <v>119.2</v>
      </c>
      <c r="U11" s="87">
        <v>118.8</v>
      </c>
      <c r="V11" s="87">
        <v>118.5</v>
      </c>
      <c r="W11" s="87">
        <v>118.2</v>
      </c>
      <c r="X11" s="87">
        <v>117.9</v>
      </c>
      <c r="Y11" s="87">
        <v>117.7</v>
      </c>
      <c r="Z11" s="87">
        <v>117.4</v>
      </c>
      <c r="AA11" s="87">
        <v>117.2</v>
      </c>
      <c r="AB11" s="87">
        <v>117</v>
      </c>
      <c r="AC11" s="87">
        <v>116.8</v>
      </c>
      <c r="AD11" s="87">
        <v>116.6</v>
      </c>
      <c r="AE11" s="87">
        <v>116.4</v>
      </c>
      <c r="AF11" s="87">
        <v>116.2</v>
      </c>
      <c r="AG11" s="88">
        <v>116</v>
      </c>
      <c r="AH11" s="88">
        <v>115.8</v>
      </c>
      <c r="AI11" s="88">
        <v>115.5</v>
      </c>
      <c r="AJ11" s="88">
        <v>115.3</v>
      </c>
      <c r="AK11" s="88">
        <v>115.1</v>
      </c>
      <c r="AL11" s="88">
        <v>114.8</v>
      </c>
      <c r="AM11" s="88">
        <v>114.6</v>
      </c>
      <c r="AN11" s="88">
        <v>114.4</v>
      </c>
      <c r="AO11" s="88">
        <v>114.1</v>
      </c>
      <c r="AP11" s="88">
        <v>113.9</v>
      </c>
      <c r="AQ11" s="88">
        <v>113.6</v>
      </c>
      <c r="AR11" s="88">
        <v>113.4</v>
      </c>
      <c r="AS11" s="88">
        <v>113.1</v>
      </c>
      <c r="AT11" s="88">
        <v>112.9</v>
      </c>
      <c r="AU11" s="88">
        <v>112.6</v>
      </c>
      <c r="AV11" s="88">
        <v>112.3</v>
      </c>
      <c r="AW11" s="88">
        <v>112.1</v>
      </c>
      <c r="AX11" s="88">
        <v>111.8</v>
      </c>
      <c r="AY11" s="88">
        <v>111.5</v>
      </c>
      <c r="AZ11" s="88">
        <v>111.3</v>
      </c>
      <c r="BA11" s="88">
        <v>111</v>
      </c>
      <c r="BB11" s="88">
        <v>110.7</v>
      </c>
      <c r="BC11" s="88">
        <v>110.4</v>
      </c>
      <c r="BD11" s="88">
        <v>110.1</v>
      </c>
      <c r="BE11" s="88">
        <v>109.8</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9.6" x14ac:dyDescent="0.25">
      <c r="B12" s="57">
        <v>6</v>
      </c>
      <c r="C12" s="92" t="s">
        <v>265</v>
      </c>
      <c r="D12" s="26" t="s">
        <v>266</v>
      </c>
      <c r="E12" s="26" t="s">
        <v>264</v>
      </c>
      <c r="F12" s="26">
        <v>1</v>
      </c>
      <c r="G12" s="37"/>
      <c r="H12" s="87">
        <v>147</v>
      </c>
      <c r="I12" s="87">
        <v>145.69999999999999</v>
      </c>
      <c r="J12" s="87">
        <v>144.6</v>
      </c>
      <c r="K12" s="87">
        <v>143.69999999999999</v>
      </c>
      <c r="L12" s="87">
        <v>143</v>
      </c>
      <c r="M12" s="87">
        <v>142.19999999999999</v>
      </c>
      <c r="N12" s="87">
        <v>141.6</v>
      </c>
      <c r="O12" s="87">
        <v>141</v>
      </c>
      <c r="P12" s="87">
        <v>140.5</v>
      </c>
      <c r="Q12" s="87">
        <v>140.1</v>
      </c>
      <c r="R12" s="87">
        <v>139.69999999999999</v>
      </c>
      <c r="S12" s="87">
        <v>139.30000000000001</v>
      </c>
      <c r="T12" s="87">
        <v>139.1</v>
      </c>
      <c r="U12" s="87">
        <v>138.80000000000001</v>
      </c>
      <c r="V12" s="87">
        <v>138.6</v>
      </c>
      <c r="W12" s="87">
        <v>138.4</v>
      </c>
      <c r="X12" s="87">
        <v>138.19999999999999</v>
      </c>
      <c r="Y12" s="87">
        <v>138.1</v>
      </c>
      <c r="Z12" s="87">
        <v>138</v>
      </c>
      <c r="AA12" s="87">
        <v>137.9</v>
      </c>
      <c r="AB12" s="87">
        <v>137.80000000000001</v>
      </c>
      <c r="AC12" s="87">
        <v>137.69999999999999</v>
      </c>
      <c r="AD12" s="87">
        <v>137.6</v>
      </c>
      <c r="AE12" s="87">
        <v>137.6</v>
      </c>
      <c r="AF12" s="87">
        <v>137.6</v>
      </c>
      <c r="AG12" s="88">
        <v>137.5</v>
      </c>
      <c r="AH12" s="88">
        <v>137.5</v>
      </c>
      <c r="AI12" s="88">
        <v>137.4</v>
      </c>
      <c r="AJ12" s="88">
        <v>137.4</v>
      </c>
      <c r="AK12" s="88">
        <v>137.4</v>
      </c>
      <c r="AL12" s="88">
        <v>137.30000000000001</v>
      </c>
      <c r="AM12" s="88">
        <v>137.30000000000001</v>
      </c>
      <c r="AN12" s="88">
        <v>137.30000000000001</v>
      </c>
      <c r="AO12" s="88">
        <v>137.19999999999999</v>
      </c>
      <c r="AP12" s="88">
        <v>137.19999999999999</v>
      </c>
      <c r="AQ12" s="88">
        <v>137.19999999999999</v>
      </c>
      <c r="AR12" s="88">
        <v>137.19999999999999</v>
      </c>
      <c r="AS12" s="88">
        <v>137.19999999999999</v>
      </c>
      <c r="AT12" s="88">
        <v>137.1</v>
      </c>
      <c r="AU12" s="88">
        <v>137.1</v>
      </c>
      <c r="AV12" s="88">
        <v>137.1</v>
      </c>
      <c r="AW12" s="88">
        <v>137.1</v>
      </c>
      <c r="AX12" s="88">
        <v>137.1</v>
      </c>
      <c r="AY12" s="88">
        <v>137.1</v>
      </c>
      <c r="AZ12" s="88">
        <v>137.1</v>
      </c>
      <c r="BA12" s="88">
        <v>137.1</v>
      </c>
      <c r="BB12" s="88">
        <v>137.1</v>
      </c>
      <c r="BC12" s="88">
        <v>137.1</v>
      </c>
      <c r="BD12" s="88">
        <v>137.1</v>
      </c>
      <c r="BE12" s="88">
        <v>137.19999999999999</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9.6" x14ac:dyDescent="0.25">
      <c r="B13" s="57">
        <v>7</v>
      </c>
      <c r="C13" s="92" t="s">
        <v>267</v>
      </c>
      <c r="D13" s="26" t="s">
        <v>268</v>
      </c>
      <c r="E13" s="26" t="s">
        <v>264</v>
      </c>
      <c r="F13" s="26">
        <v>1</v>
      </c>
      <c r="G13" s="37"/>
      <c r="H13" s="87">
        <v>130.33789947473014</v>
      </c>
      <c r="I13" s="87">
        <v>128.999422962643</v>
      </c>
      <c r="J13" s="87">
        <v>127.84419706712517</v>
      </c>
      <c r="K13" s="87">
        <v>126.83712269961701</v>
      </c>
      <c r="L13" s="87">
        <v>125.93665301599222</v>
      </c>
      <c r="M13" s="87">
        <v>125.10733661087293</v>
      </c>
      <c r="N13" s="87">
        <v>124.38923507401677</v>
      </c>
      <c r="O13" s="87">
        <v>123.73986802895851</v>
      </c>
      <c r="P13" s="87">
        <v>123.16679734985138</v>
      </c>
      <c r="Q13" s="87">
        <v>122.6516471247143</v>
      </c>
      <c r="R13" s="87">
        <v>122.17385711628225</v>
      </c>
      <c r="S13" s="87">
        <v>121.74396927979731</v>
      </c>
      <c r="T13" s="87">
        <v>121.37783961588089</v>
      </c>
      <c r="U13" s="87">
        <v>121.02472072727038</v>
      </c>
      <c r="V13" s="87">
        <v>120.6971203846163</v>
      </c>
      <c r="W13" s="87">
        <v>120.37561948031139</v>
      </c>
      <c r="X13" s="87">
        <v>120.10320119962266</v>
      </c>
      <c r="Y13" s="87">
        <v>119.85283752613263</v>
      </c>
      <c r="Z13" s="87">
        <v>119.60481628297646</v>
      </c>
      <c r="AA13" s="87">
        <v>119.37236674614657</v>
      </c>
      <c r="AB13" s="87">
        <v>119.16283144593335</v>
      </c>
      <c r="AC13" s="87">
        <v>118.95618313430764</v>
      </c>
      <c r="AD13" s="87">
        <v>118.75533853955324</v>
      </c>
      <c r="AE13" s="87">
        <v>118.56660896984789</v>
      </c>
      <c r="AF13" s="87">
        <v>118.37372010311948</v>
      </c>
      <c r="AG13" s="88">
        <v>118.176416204624</v>
      </c>
      <c r="AH13" s="88">
        <v>117.94772980515359</v>
      </c>
      <c r="AI13" s="88">
        <v>117.7191698503939</v>
      </c>
      <c r="AJ13" s="88">
        <v>117.49024904736761</v>
      </c>
      <c r="AK13" s="88">
        <v>117.2605426078001</v>
      </c>
      <c r="AL13" s="88">
        <v>117.0296801898632</v>
      </c>
      <c r="AM13" s="88">
        <v>116.79680692650783</v>
      </c>
      <c r="AN13" s="88">
        <v>116.56164564022831</v>
      </c>
      <c r="AO13" s="88">
        <v>116.32446633371356</v>
      </c>
      <c r="AP13" s="88">
        <v>116.08505637275093</v>
      </c>
      <c r="AQ13" s="88">
        <v>115.84323132641103</v>
      </c>
      <c r="AR13" s="88">
        <v>115.59883164322279</v>
      </c>
      <c r="AS13" s="88">
        <v>115.35171976094313</v>
      </c>
      <c r="AT13" s="88">
        <v>115.1017775876139</v>
      </c>
      <c r="AU13" s="88">
        <v>114.84890430117186</v>
      </c>
      <c r="AV13" s="88">
        <v>114.59301442290617</v>
      </c>
      <c r="AW13" s="88">
        <v>114.33403612680286</v>
      </c>
      <c r="AX13" s="88">
        <v>114.0719097524923</v>
      </c>
      <c r="AY13" s="88">
        <v>113.80658649429375</v>
      </c>
      <c r="AZ13" s="88">
        <v>113.53802724288879</v>
      </c>
      <c r="BA13" s="88">
        <v>113.2662015595582</v>
      </c>
      <c r="BB13" s="88">
        <v>112.99108676580475</v>
      </c>
      <c r="BC13" s="88">
        <v>112.69492467092066</v>
      </c>
      <c r="BD13" s="88">
        <v>112.39360634461809</v>
      </c>
      <c r="BE13" s="88">
        <v>112.08905716346364</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9.6" x14ac:dyDescent="0.25">
      <c r="B14" s="57">
        <v>8</v>
      </c>
      <c r="C14" s="92" t="s">
        <v>269</v>
      </c>
      <c r="D14" s="26" t="s">
        <v>270</v>
      </c>
      <c r="E14" s="26" t="s">
        <v>101</v>
      </c>
      <c r="F14" s="26">
        <v>2</v>
      </c>
      <c r="G14" s="37"/>
      <c r="H14" s="83">
        <v>8.8661513954328228</v>
      </c>
      <c r="I14" s="83">
        <v>8.8661513954328228</v>
      </c>
      <c r="J14" s="83">
        <v>8.8661513954328228</v>
      </c>
      <c r="K14" s="83">
        <v>8.8661513954328228</v>
      </c>
      <c r="L14" s="83">
        <v>8.8661513954328228</v>
      </c>
      <c r="M14" s="83">
        <v>8.8661513954328228</v>
      </c>
      <c r="N14" s="83">
        <v>8.8661513954328228</v>
      </c>
      <c r="O14" s="83">
        <v>8.8661513954328228</v>
      </c>
      <c r="P14" s="83">
        <v>8.8661513954328228</v>
      </c>
      <c r="Q14" s="83">
        <v>8.8661513954328228</v>
      </c>
      <c r="R14" s="83">
        <v>8.8661513954328228</v>
      </c>
      <c r="S14" s="83">
        <v>8.8661513954328228</v>
      </c>
      <c r="T14" s="83">
        <v>8.8661513954328228</v>
      </c>
      <c r="U14" s="83">
        <v>8.8661513954328228</v>
      </c>
      <c r="V14" s="83">
        <v>8.8661513954328228</v>
      </c>
      <c r="W14" s="83">
        <v>8.8661513954328228</v>
      </c>
      <c r="X14" s="83">
        <v>8.8661513954328228</v>
      </c>
      <c r="Y14" s="83">
        <v>8.8661513954328228</v>
      </c>
      <c r="Z14" s="83">
        <v>8.8661513954328228</v>
      </c>
      <c r="AA14" s="83">
        <v>8.8661513954328228</v>
      </c>
      <c r="AB14" s="83">
        <v>8.8661513954328228</v>
      </c>
      <c r="AC14" s="83">
        <v>8.8661513954328228</v>
      </c>
      <c r="AD14" s="83">
        <v>8.8661513954328228</v>
      </c>
      <c r="AE14" s="83">
        <v>8.8661513954328228</v>
      </c>
      <c r="AF14" s="83">
        <v>8.8661513954328228</v>
      </c>
      <c r="AG14" s="84">
        <v>8.8661513954328228</v>
      </c>
      <c r="AH14" s="84">
        <v>8.8661513954328228</v>
      </c>
      <c r="AI14" s="84">
        <v>8.8661513954328228</v>
      </c>
      <c r="AJ14" s="84">
        <v>8.8661513954328228</v>
      </c>
      <c r="AK14" s="84">
        <v>8.8661513954328228</v>
      </c>
      <c r="AL14" s="84">
        <v>8.8661513954328228</v>
      </c>
      <c r="AM14" s="84">
        <v>8.8661513954328228</v>
      </c>
      <c r="AN14" s="84">
        <v>8.8661513954328228</v>
      </c>
      <c r="AO14" s="84">
        <v>8.8661513954328228</v>
      </c>
      <c r="AP14" s="84">
        <v>8.8661513954328228</v>
      </c>
      <c r="AQ14" s="84">
        <v>8.8661513954328228</v>
      </c>
      <c r="AR14" s="84">
        <v>8.8661513954328228</v>
      </c>
      <c r="AS14" s="84">
        <v>8.8661513954328228</v>
      </c>
      <c r="AT14" s="84">
        <v>8.8661513954328228</v>
      </c>
      <c r="AU14" s="84">
        <v>8.8661513954328228</v>
      </c>
      <c r="AV14" s="84">
        <v>8.8661513954328228</v>
      </c>
      <c r="AW14" s="84">
        <v>8.8661513954328228</v>
      </c>
      <c r="AX14" s="84">
        <v>8.8661513954328228</v>
      </c>
      <c r="AY14" s="84">
        <v>8.8661513954328228</v>
      </c>
      <c r="AZ14" s="84">
        <v>8.8661513954328228</v>
      </c>
      <c r="BA14" s="84">
        <v>8.8661513954328228</v>
      </c>
      <c r="BB14" s="84">
        <v>8.8661513954328228</v>
      </c>
      <c r="BC14" s="84">
        <v>8.8661513954328228</v>
      </c>
      <c r="BD14" s="84">
        <v>8.8661513954328228</v>
      </c>
      <c r="BE14" s="84">
        <v>8.8661513954328228</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9.6" x14ac:dyDescent="0.25">
      <c r="B15" s="57">
        <v>9</v>
      </c>
      <c r="C15" s="92" t="s">
        <v>271</v>
      </c>
      <c r="D15" s="26" t="s">
        <v>272</v>
      </c>
      <c r="E15" s="26" t="s">
        <v>273</v>
      </c>
      <c r="F15" s="26">
        <v>2</v>
      </c>
      <c r="G15" s="37"/>
      <c r="H15" s="83">
        <v>119.4872617470533</v>
      </c>
      <c r="I15" s="83">
        <v>118.13913570384983</v>
      </c>
      <c r="J15" s="83">
        <v>116.83127906351116</v>
      </c>
      <c r="K15" s="83">
        <v>115.54488433918731</v>
      </c>
      <c r="L15" s="83">
        <v>114.28379623356177</v>
      </c>
      <c r="M15" s="83">
        <v>113.05977772247125</v>
      </c>
      <c r="N15" s="83">
        <v>111.83834014873794</v>
      </c>
      <c r="O15" s="83">
        <v>110.6836864753471</v>
      </c>
      <c r="P15" s="83">
        <v>109.56717808644407</v>
      </c>
      <c r="Q15" s="83">
        <v>108.46806888821398</v>
      </c>
      <c r="R15" s="83">
        <v>107.44863821478795</v>
      </c>
      <c r="S15" s="83">
        <v>106.46848522497814</v>
      </c>
      <c r="T15" s="83">
        <v>105.4520200831677</v>
      </c>
      <c r="U15" s="83">
        <v>104.48009249794666</v>
      </c>
      <c r="V15" s="83">
        <v>103.48814366919247</v>
      </c>
      <c r="W15" s="83">
        <v>102.58039731554832</v>
      </c>
      <c r="X15" s="83">
        <v>101.64375144753333</v>
      </c>
      <c r="Y15" s="83">
        <v>100.72189183051609</v>
      </c>
      <c r="Z15" s="83">
        <v>99.833008251689662</v>
      </c>
      <c r="AA15" s="83">
        <v>98.950126258143513</v>
      </c>
      <c r="AB15" s="83">
        <v>98.09269441056108</v>
      </c>
      <c r="AC15" s="83">
        <v>97.234963468779583</v>
      </c>
      <c r="AD15" s="83">
        <v>96.407070560675024</v>
      </c>
      <c r="AE15" s="83">
        <v>95.578582377155684</v>
      </c>
      <c r="AF15" s="83">
        <v>94.780365308991023</v>
      </c>
      <c r="AG15" s="84">
        <v>93.980101865153955</v>
      </c>
      <c r="AH15" s="84">
        <v>93.186596707234131</v>
      </c>
      <c r="AI15" s="84">
        <v>92.399792737708978</v>
      </c>
      <c r="AJ15" s="84">
        <v>91.619633341837002</v>
      </c>
      <c r="AK15" s="84">
        <v>90.846062383569205</v>
      </c>
      <c r="AL15" s="84">
        <v>90.079024201495088</v>
      </c>
      <c r="AM15" s="84">
        <v>89.318463604823094</v>
      </c>
      <c r="AN15" s="84">
        <v>88.564325869395418</v>
      </c>
      <c r="AO15" s="84">
        <v>87.816556733736334</v>
      </c>
      <c r="AP15" s="84">
        <v>87.075102395134309</v>
      </c>
      <c r="AQ15" s="84">
        <v>86.339909505757475</v>
      </c>
      <c r="AR15" s="84">
        <v>85.610925168801728</v>
      </c>
      <c r="AS15" s="84">
        <v>84.888096934672006</v>
      </c>
      <c r="AT15" s="84">
        <v>84.17137279719563</v>
      </c>
      <c r="AU15" s="84">
        <v>83.460701189867962</v>
      </c>
      <c r="AV15" s="84">
        <v>82.756030982130014</v>
      </c>
      <c r="AW15" s="84">
        <v>82.057311475677423</v>
      </c>
      <c r="AX15" s="84">
        <v>81.364492400801069</v>
      </c>
      <c r="AY15" s="84">
        <v>80.677523912758502</v>
      </c>
      <c r="AZ15" s="84">
        <v>79.996356588176326</v>
      </c>
      <c r="BA15" s="84">
        <v>79.32094142148307</v>
      </c>
      <c r="BB15" s="84">
        <v>78.651229821372382</v>
      </c>
      <c r="BC15" s="84">
        <v>77.987173607296199</v>
      </c>
      <c r="BD15" s="84">
        <v>77.328725005987664</v>
      </c>
      <c r="BE15" s="84">
        <v>76.675836648013671</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9.6" x14ac:dyDescent="0.25">
      <c r="B16" s="57">
        <v>10</v>
      </c>
      <c r="C16" s="92" t="s">
        <v>274</v>
      </c>
      <c r="D16" s="26" t="s">
        <v>275</v>
      </c>
      <c r="E16" s="26" t="s">
        <v>276</v>
      </c>
      <c r="F16" s="26">
        <v>2</v>
      </c>
      <c r="G16" s="37"/>
      <c r="H16" s="83">
        <v>60.670158237423038</v>
      </c>
      <c r="I16" s="83">
        <v>61.494768975918895</v>
      </c>
      <c r="J16" s="83">
        <v>62.321341981578023</v>
      </c>
      <c r="K16" s="83">
        <v>63.155438787863709</v>
      </c>
      <c r="L16" s="83">
        <v>63.991284056711869</v>
      </c>
      <c r="M16" s="83">
        <v>64.771581363689606</v>
      </c>
      <c r="N16" s="83">
        <v>65.569083687889716</v>
      </c>
      <c r="O16" s="83">
        <v>66.338935475866464</v>
      </c>
      <c r="P16" s="83">
        <v>67.099146456418694</v>
      </c>
      <c r="Q16" s="83">
        <v>67.863264478758211</v>
      </c>
      <c r="R16" s="83">
        <v>68.584782984469157</v>
      </c>
      <c r="S16" s="83">
        <v>69.292172460531006</v>
      </c>
      <c r="T16" s="83">
        <v>70.042012349347758</v>
      </c>
      <c r="U16" s="83">
        <v>70.770726089595982</v>
      </c>
      <c r="V16" s="83">
        <v>71.528502603288402</v>
      </c>
      <c r="W16" s="83">
        <v>72.233809764303246</v>
      </c>
      <c r="X16" s="83">
        <v>72.975537467541912</v>
      </c>
      <c r="Y16" s="83">
        <v>73.719259021955324</v>
      </c>
      <c r="Z16" s="83">
        <v>74.449090879934474</v>
      </c>
      <c r="AA16" s="83">
        <v>75.186957748384543</v>
      </c>
      <c r="AB16" s="83">
        <v>75.916314598058435</v>
      </c>
      <c r="AC16" s="83">
        <v>76.658868617019763</v>
      </c>
      <c r="AD16" s="83">
        <v>77.387954411720742</v>
      </c>
      <c r="AE16" s="83">
        <v>78.130434750801641</v>
      </c>
      <c r="AF16" s="83">
        <v>78.85778231916089</v>
      </c>
      <c r="AG16" s="84">
        <v>79.599700240020582</v>
      </c>
      <c r="AH16" s="84">
        <v>80.3479452647844</v>
      </c>
      <c r="AI16" s="84">
        <v>81.102571260014486</v>
      </c>
      <c r="AJ16" s="84">
        <v>81.863632550236431</v>
      </c>
      <c r="AK16" s="84">
        <v>82.631183921827528</v>
      </c>
      <c r="AL16" s="84">
        <v>83.405280626937952</v>
      </c>
      <c r="AM16" s="84">
        <v>84.185978387445218</v>
      </c>
      <c r="AN16" s="84">
        <v>84.973333398942117</v>
      </c>
      <c r="AO16" s="84">
        <v>85.767402334758486</v>
      </c>
      <c r="AP16" s="84">
        <v>86.568242350017087</v>
      </c>
      <c r="AQ16" s="84">
        <v>87.375911085723757</v>
      </c>
      <c r="AR16" s="84">
        <v>88.190466672892441</v>
      </c>
      <c r="AS16" s="84">
        <v>89.011967736704946</v>
      </c>
      <c r="AT16" s="84">
        <v>89.840473400706159</v>
      </c>
      <c r="AU16" s="84">
        <v>90.676043291034688</v>
      </c>
      <c r="AV16" s="84">
        <v>91.518737540689386</v>
      </c>
      <c r="AW16" s="84">
        <v>92.368616793832146</v>
      </c>
      <c r="AX16" s="84">
        <v>93.225742210126995</v>
      </c>
      <c r="AY16" s="84">
        <v>94.090175469116062</v>
      </c>
      <c r="AZ16" s="84">
        <v>94.961978774632698</v>
      </c>
      <c r="BA16" s="84">
        <v>95.841214859251821</v>
      </c>
      <c r="BB16" s="84">
        <v>96.727946988778143</v>
      </c>
      <c r="BC16" s="84">
        <v>97.622238966772358</v>
      </c>
      <c r="BD16" s="84">
        <v>98.524155139115706</v>
      </c>
      <c r="BE16" s="84">
        <v>99.433760398613188</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9.6" x14ac:dyDescent="0.25">
      <c r="B17" s="57">
        <v>11</v>
      </c>
      <c r="C17" s="92" t="s">
        <v>277</v>
      </c>
      <c r="D17" s="26" t="s">
        <v>278</v>
      </c>
      <c r="E17" s="26" t="s">
        <v>276</v>
      </c>
      <c r="F17" s="26">
        <v>2</v>
      </c>
      <c r="G17" s="37"/>
      <c r="H17" s="83">
        <v>74.201645144416176</v>
      </c>
      <c r="I17" s="83">
        <v>75.048385470318777</v>
      </c>
      <c r="J17" s="83">
        <v>75.888507482769711</v>
      </c>
      <c r="K17" s="83">
        <v>76.733396256694746</v>
      </c>
      <c r="L17" s="83">
        <v>77.5801267339166</v>
      </c>
      <c r="M17" s="83">
        <v>78.420032075391447</v>
      </c>
      <c r="N17" s="83">
        <v>79.276493049176167</v>
      </c>
      <c r="O17" s="83">
        <v>80.103506467573297</v>
      </c>
      <c r="P17" s="83">
        <v>80.919774975292214</v>
      </c>
      <c r="Q17" s="83">
        <v>81.739736738285458</v>
      </c>
      <c r="R17" s="83">
        <v>82.515251405136851</v>
      </c>
      <c r="S17" s="83">
        <v>83.274889998648831</v>
      </c>
      <c r="T17" s="83">
        <v>84.077587024319527</v>
      </c>
      <c r="U17" s="83">
        <v>84.859720004622588</v>
      </c>
      <c r="V17" s="83">
        <v>85.673112697567873</v>
      </c>
      <c r="W17" s="83">
        <v>86.431244442927905</v>
      </c>
      <c r="X17" s="83">
        <v>87.227707253695471</v>
      </c>
      <c r="Y17" s="83">
        <v>88.026061011163534</v>
      </c>
      <c r="Z17" s="83">
        <v>88.809819023787284</v>
      </c>
      <c r="AA17" s="83">
        <v>89.602224178093408</v>
      </c>
      <c r="AB17" s="83">
        <v>90.385440513276947</v>
      </c>
      <c r="AC17" s="83">
        <v>91.182750310587465</v>
      </c>
      <c r="AD17" s="83">
        <v>91.965779520837074</v>
      </c>
      <c r="AE17" s="83">
        <v>92.762951436617342</v>
      </c>
      <c r="AF17" s="83">
        <v>93.544178338293079</v>
      </c>
      <c r="AG17" s="84">
        <v>94.340729787187257</v>
      </c>
      <c r="AH17" s="84">
        <v>95.144062651925751</v>
      </c>
      <c r="AI17" s="84">
        <v>95.954234665880222</v>
      </c>
      <c r="AJ17" s="84">
        <v>96.771304053933619</v>
      </c>
      <c r="AK17" s="84">
        <v>97.595329536664565</v>
      </c>
      <c r="AL17" s="84">
        <v>98.426370334567494</v>
      </c>
      <c r="AM17" s="84">
        <v>99.264486172308722</v>
      </c>
      <c r="AN17" s="84">
        <v>100.10973728301859</v>
      </c>
      <c r="AO17" s="84">
        <v>100.96218441262032</v>
      </c>
      <c r="AP17" s="84">
        <v>101.8218888241957</v>
      </c>
      <c r="AQ17" s="84">
        <v>102.68891230238773</v>
      </c>
      <c r="AR17" s="84">
        <v>103.5633171578412</v>
      </c>
      <c r="AS17" s="84">
        <v>104.44516623168046</v>
      </c>
      <c r="AT17" s="84">
        <v>105.33452290002593</v>
      </c>
      <c r="AU17" s="84">
        <v>106.23145107854862</v>
      </c>
      <c r="AV17" s="84">
        <v>107.13601522706352</v>
      </c>
      <c r="AW17" s="84">
        <v>108.0482803541624</v>
      </c>
      <c r="AX17" s="84">
        <v>108.96831202188551</v>
      </c>
      <c r="AY17" s="84">
        <v>109.89617635043348</v>
      </c>
      <c r="AZ17" s="84">
        <v>110.83194002291928</v>
      </c>
      <c r="BA17" s="84">
        <v>111.77567029016045</v>
      </c>
      <c r="BB17" s="84">
        <v>112.72743497551221</v>
      </c>
      <c r="BC17" s="84">
        <v>113.68730247974185</v>
      </c>
      <c r="BD17" s="84">
        <v>114.65534178594442</v>
      </c>
      <c r="BE17" s="84">
        <v>115.63162246450042</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9.6" x14ac:dyDescent="0.25">
      <c r="B18" s="57">
        <v>12</v>
      </c>
      <c r="C18" s="92" t="s">
        <v>279</v>
      </c>
      <c r="D18" s="26" t="s">
        <v>280</v>
      </c>
      <c r="E18" s="26" t="s">
        <v>276</v>
      </c>
      <c r="F18" s="26">
        <v>2</v>
      </c>
      <c r="G18" s="37"/>
      <c r="H18" s="83">
        <v>182.98238999999995</v>
      </c>
      <c r="I18" s="83">
        <v>184.82527999999994</v>
      </c>
      <c r="J18" s="83">
        <v>186.64791999999994</v>
      </c>
      <c r="K18" s="83">
        <v>188.47371999999993</v>
      </c>
      <c r="L18" s="83">
        <v>190.3689499999999</v>
      </c>
      <c r="M18" s="83">
        <v>192.19868999999989</v>
      </c>
      <c r="N18" s="83">
        <v>193.98474999999985</v>
      </c>
      <c r="O18" s="83">
        <v>195.73818999999986</v>
      </c>
      <c r="P18" s="83">
        <v>197.46010999999979</v>
      </c>
      <c r="Q18" s="83">
        <v>199.14079999999979</v>
      </c>
      <c r="R18" s="83">
        <v>200.75992999999977</v>
      </c>
      <c r="S18" s="83">
        <v>202.33421999999976</v>
      </c>
      <c r="T18" s="83">
        <v>203.94319999999979</v>
      </c>
      <c r="U18" s="83">
        <v>205.53796999999977</v>
      </c>
      <c r="V18" s="83">
        <v>207.19630999999973</v>
      </c>
      <c r="W18" s="83">
        <v>208.78988999999976</v>
      </c>
      <c r="X18" s="83">
        <v>210.39094999999975</v>
      </c>
      <c r="Y18" s="83">
        <v>211.95107999999971</v>
      </c>
      <c r="Z18" s="83">
        <v>213.53913999999972</v>
      </c>
      <c r="AA18" s="83">
        <v>215.14013999999975</v>
      </c>
      <c r="AB18" s="83">
        <v>216.69769999999977</v>
      </c>
      <c r="AC18" s="83">
        <v>218.29695999999979</v>
      </c>
      <c r="AD18" s="83">
        <v>219.8956799999998</v>
      </c>
      <c r="AE18" s="83">
        <v>221.50564999999975</v>
      </c>
      <c r="AF18" s="83">
        <v>223.13516999999979</v>
      </c>
      <c r="AG18" s="84">
        <v>224.75561999999979</v>
      </c>
      <c r="AH18" s="84">
        <v>226.38793682305499</v>
      </c>
      <c r="AI18" s="84">
        <v>228.03220868846961</v>
      </c>
      <c r="AJ18" s="84">
        <v>229.68852448877766</v>
      </c>
      <c r="AK18" s="84">
        <v>231.35697379510708</v>
      </c>
      <c r="AL18" s="84">
        <v>233.03764686258933</v>
      </c>
      <c r="AM18" s="84">
        <v>234.73063463581514</v>
      </c>
      <c r="AN18" s="84">
        <v>236.43602875433677</v>
      </c>
      <c r="AO18" s="84">
        <v>238.15392155821712</v>
      </c>
      <c r="AP18" s="84">
        <v>239.88440609362598</v>
      </c>
      <c r="AQ18" s="84">
        <v>241.62757611848443</v>
      </c>
      <c r="AR18" s="84">
        <v>243.38352610815704</v>
      </c>
      <c r="AS18" s="84">
        <v>245.15235126119322</v>
      </c>
      <c r="AT18" s="84">
        <v>246.93414750511698</v>
      </c>
      <c r="AU18" s="84">
        <v>248.72901150226699</v>
      </c>
      <c r="AV18" s="84">
        <v>250.5370406556863</v>
      </c>
      <c r="AW18" s="84">
        <v>252.35833311506261</v>
      </c>
      <c r="AX18" s="84">
        <v>254.1929877827196</v>
      </c>
      <c r="AY18" s="84">
        <v>256.04110431965955</v>
      </c>
      <c r="AZ18" s="84">
        <v>257.90278315165813</v>
      </c>
      <c r="BA18" s="84">
        <v>259.77812547541134</v>
      </c>
      <c r="BB18" s="84">
        <v>261.66723326473578</v>
      </c>
      <c r="BC18" s="84">
        <v>263.57020927682191</v>
      </c>
      <c r="BD18" s="84">
        <v>265.48715705854136</v>
      </c>
      <c r="BE18" s="84">
        <v>267.41818095280888</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9.6" x14ac:dyDescent="0.25">
      <c r="B19" s="57">
        <v>13</v>
      </c>
      <c r="C19" s="92" t="s">
        <v>281</v>
      </c>
      <c r="D19" s="26" t="s">
        <v>282</v>
      </c>
      <c r="E19" s="26" t="s">
        <v>283</v>
      </c>
      <c r="F19" s="26">
        <v>1</v>
      </c>
      <c r="G19" s="37"/>
      <c r="H19" s="87">
        <v>2.6173107740334238</v>
      </c>
      <c r="I19" s="87">
        <v>2.6118590507045987</v>
      </c>
      <c r="J19" s="87">
        <v>2.6059390548825418</v>
      </c>
      <c r="K19" s="87">
        <v>2.599918111185298</v>
      </c>
      <c r="L19" s="87">
        <v>2.5952167030069977</v>
      </c>
      <c r="M19" s="87">
        <v>2.5917900381453842</v>
      </c>
      <c r="N19" s="87">
        <v>2.5871514423018449</v>
      </c>
      <c r="O19" s="87">
        <v>2.5830761121229906</v>
      </c>
      <c r="P19" s="87">
        <v>2.5788319042060941</v>
      </c>
      <c r="Q19" s="87">
        <v>2.574185033134865</v>
      </c>
      <c r="R19" s="87">
        <v>2.5702969688075887</v>
      </c>
      <c r="S19" s="87">
        <v>2.5661448268141029</v>
      </c>
      <c r="T19" s="87">
        <v>2.5608054933060327</v>
      </c>
      <c r="U19" s="87">
        <v>2.556244086645536</v>
      </c>
      <c r="V19" s="87">
        <v>2.5518360307172441</v>
      </c>
      <c r="W19" s="87">
        <v>2.5485503375195417</v>
      </c>
      <c r="X19" s="87">
        <v>2.5440841792585154</v>
      </c>
      <c r="Y19" s="87">
        <v>2.5391406928703235</v>
      </c>
      <c r="Z19" s="87">
        <v>2.5350590354868148</v>
      </c>
      <c r="AA19" s="87">
        <v>2.530978726984483</v>
      </c>
      <c r="AB19" s="87">
        <v>2.5267426601264051</v>
      </c>
      <c r="AC19" s="87">
        <v>2.5226988641022419</v>
      </c>
      <c r="AD19" s="87">
        <v>2.519014778898645</v>
      </c>
      <c r="AE19" s="87">
        <v>2.5152486555110154</v>
      </c>
      <c r="AF19" s="87">
        <v>2.5122251124191783</v>
      </c>
      <c r="AG19" s="88">
        <v>2.5087368487556381</v>
      </c>
      <c r="AH19" s="88">
        <v>2.5052576824243591</v>
      </c>
      <c r="AI19" s="88">
        <v>2.501787525536161</v>
      </c>
      <c r="AJ19" s="88">
        <v>2.4983262915887532</v>
      </c>
      <c r="AK19" s="88">
        <v>2.4948738954416299</v>
      </c>
      <c r="AL19" s="88">
        <v>2.4914302532914845</v>
      </c>
      <c r="AM19" s="88">
        <v>2.487995282648142</v>
      </c>
      <c r="AN19" s="88">
        <v>2.4845689023109871</v>
      </c>
      <c r="AO19" s="88">
        <v>2.4811510323458839</v>
      </c>
      <c r="AP19" s="88">
        <v>2.4777415940625644</v>
      </c>
      <c r="AQ19" s="88">
        <v>2.4743405099924911</v>
      </c>
      <c r="AR19" s="88">
        <v>2.470947703867163</v>
      </c>
      <c r="AS19" s="88">
        <v>2.4675631005968732</v>
      </c>
      <c r="AT19" s="88">
        <v>2.4641866262498895</v>
      </c>
      <c r="AU19" s="88">
        <v>2.4608182080320655</v>
      </c>
      <c r="AV19" s="88">
        <v>2.4574577742668602</v>
      </c>
      <c r="AW19" s="88">
        <v>2.4541052543757567</v>
      </c>
      <c r="AX19" s="88">
        <v>2.4507605788590801</v>
      </c>
      <c r="AY19" s="88">
        <v>2.4474236792771951</v>
      </c>
      <c r="AZ19" s="88">
        <v>2.4440944882320768</v>
      </c>
      <c r="BA19" s="88">
        <v>2.4407729393492543</v>
      </c>
      <c r="BB19" s="88">
        <v>2.4374589672601061</v>
      </c>
      <c r="BC19" s="88">
        <v>2.4341525075845083</v>
      </c>
      <c r="BD19" s="88">
        <v>2.4308534969138207</v>
      </c>
      <c r="BE19" s="88">
        <v>2.4275618727942136</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9.6" x14ac:dyDescent="0.25">
      <c r="B20" s="57">
        <v>14</v>
      </c>
      <c r="C20" s="92" t="s">
        <v>284</v>
      </c>
      <c r="D20" s="26" t="s">
        <v>285</v>
      </c>
      <c r="E20" s="26" t="s">
        <v>283</v>
      </c>
      <c r="F20" s="26">
        <v>1</v>
      </c>
      <c r="G20" s="37"/>
      <c r="H20" s="87">
        <v>2.8282335911901675</v>
      </c>
      <c r="I20" s="87">
        <v>2.8256070158125146</v>
      </c>
      <c r="J20" s="87">
        <v>2.8219443024980682</v>
      </c>
      <c r="K20" s="87">
        <v>2.8179136919729744</v>
      </c>
      <c r="L20" s="87">
        <v>2.813894578946412</v>
      </c>
      <c r="M20" s="87">
        <v>2.813894578946412</v>
      </c>
      <c r="N20" s="87">
        <v>2.813894578946412</v>
      </c>
      <c r="O20" s="87">
        <v>2.813894578946412</v>
      </c>
      <c r="P20" s="87">
        <v>2.813894578946412</v>
      </c>
      <c r="Q20" s="87">
        <v>2.813894578946412</v>
      </c>
      <c r="R20" s="87">
        <v>2.813894578946412</v>
      </c>
      <c r="S20" s="87">
        <v>2.813894578946412</v>
      </c>
      <c r="T20" s="87">
        <v>2.813894578946412</v>
      </c>
      <c r="U20" s="87">
        <v>2.813894578946412</v>
      </c>
      <c r="V20" s="87">
        <v>2.813894578946412</v>
      </c>
      <c r="W20" s="87">
        <v>2.813894578946412</v>
      </c>
      <c r="X20" s="87">
        <v>2.813894578946412</v>
      </c>
      <c r="Y20" s="87">
        <v>2.813894578946412</v>
      </c>
      <c r="Z20" s="87">
        <v>2.813894578946412</v>
      </c>
      <c r="AA20" s="87">
        <v>2.813894578946412</v>
      </c>
      <c r="AB20" s="87">
        <v>2.813894578946412</v>
      </c>
      <c r="AC20" s="87">
        <v>2.813894578946412</v>
      </c>
      <c r="AD20" s="87">
        <v>2.813894578946412</v>
      </c>
      <c r="AE20" s="87">
        <v>2.813894578946412</v>
      </c>
      <c r="AF20" s="87">
        <v>2.813894578946412</v>
      </c>
      <c r="AG20" s="88">
        <v>2.813894578946412</v>
      </c>
      <c r="AH20" s="88">
        <v>2.813894578946412</v>
      </c>
      <c r="AI20" s="88">
        <v>2.813894578946412</v>
      </c>
      <c r="AJ20" s="88">
        <v>2.813894578946412</v>
      </c>
      <c r="AK20" s="88">
        <v>2.813894578946412</v>
      </c>
      <c r="AL20" s="88">
        <v>2.813894578946412</v>
      </c>
      <c r="AM20" s="88">
        <v>2.813894578946412</v>
      </c>
      <c r="AN20" s="88">
        <v>2.813894578946412</v>
      </c>
      <c r="AO20" s="88">
        <v>2.813894578946412</v>
      </c>
      <c r="AP20" s="88">
        <v>2.813894578946412</v>
      </c>
      <c r="AQ20" s="88">
        <v>2.813894578946412</v>
      </c>
      <c r="AR20" s="88">
        <v>2.813894578946412</v>
      </c>
      <c r="AS20" s="88">
        <v>2.813894578946412</v>
      </c>
      <c r="AT20" s="88">
        <v>2.813894578946412</v>
      </c>
      <c r="AU20" s="88">
        <v>2.813894578946412</v>
      </c>
      <c r="AV20" s="88">
        <v>2.813894578946412</v>
      </c>
      <c r="AW20" s="88">
        <v>2.813894578946412</v>
      </c>
      <c r="AX20" s="88">
        <v>2.813894578946412</v>
      </c>
      <c r="AY20" s="88">
        <v>2.813894578946412</v>
      </c>
      <c r="AZ20" s="88">
        <v>2.813894578946412</v>
      </c>
      <c r="BA20" s="88">
        <v>2.813894578946412</v>
      </c>
      <c r="BB20" s="88">
        <v>2.813894578946412</v>
      </c>
      <c r="BC20" s="88">
        <v>2.813894578946412</v>
      </c>
      <c r="BD20" s="88">
        <v>2.813894578946412</v>
      </c>
      <c r="BE20" s="88">
        <v>2.813894578946412</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9.6" x14ac:dyDescent="0.25">
      <c r="B21" s="57">
        <v>15</v>
      </c>
      <c r="C21" s="92" t="s">
        <v>286</v>
      </c>
      <c r="D21" s="26" t="s">
        <v>287</v>
      </c>
      <c r="E21" s="26" t="s">
        <v>288</v>
      </c>
      <c r="F21" s="26">
        <v>0</v>
      </c>
      <c r="G21" s="37"/>
      <c r="H21" s="89">
        <v>0.86101517288122009</v>
      </c>
      <c r="I21" s="89">
        <v>0.86287387329132637</v>
      </c>
      <c r="J21" s="89">
        <v>0.8647937307217487</v>
      </c>
      <c r="K21" s="89">
        <v>0.86672098563788025</v>
      </c>
      <c r="L21" s="89">
        <v>0.86860939086819844</v>
      </c>
      <c r="M21" s="89">
        <v>0.86978684262356465</v>
      </c>
      <c r="N21" s="89">
        <v>0.87098605150809427</v>
      </c>
      <c r="O21" s="89">
        <v>0.87211667221155387</v>
      </c>
      <c r="P21" s="89">
        <v>0.87321465068805137</v>
      </c>
      <c r="Q21" s="89">
        <v>0.87430154593270215</v>
      </c>
      <c r="R21" s="89">
        <v>0.87529459969510248</v>
      </c>
      <c r="S21" s="89">
        <v>0.8762575104828787</v>
      </c>
      <c r="T21" s="89">
        <v>0.87728557825956799</v>
      </c>
      <c r="U21" s="89">
        <v>0.87824482447291174</v>
      </c>
      <c r="V21" s="89">
        <v>0.87922307382949849</v>
      </c>
      <c r="W21" s="89">
        <v>0.88010626278360227</v>
      </c>
      <c r="X21" s="89">
        <v>0.88102675194401969</v>
      </c>
      <c r="Y21" s="89">
        <v>0.88193549936336657</v>
      </c>
      <c r="Z21" s="89">
        <v>0.88280827183069177</v>
      </c>
      <c r="AA21" s="89">
        <v>0.88367495309205057</v>
      </c>
      <c r="AB21" s="89">
        <v>0.88451719468073864</v>
      </c>
      <c r="AC21" s="89">
        <v>0.88536057488021735</v>
      </c>
      <c r="AD21" s="89">
        <v>0.88617269131925436</v>
      </c>
      <c r="AE21" s="89">
        <v>0.88698796193367335</v>
      </c>
      <c r="AF21" s="89">
        <v>0.88777027588446489</v>
      </c>
      <c r="AG21" s="90">
        <v>0.88855797721179897</v>
      </c>
      <c r="AH21" s="90">
        <v>0.88933914871778108</v>
      </c>
      <c r="AI21" s="90">
        <v>0.89011384452515974</v>
      </c>
      <c r="AJ21" s="90">
        <v>0.89088211830131614</v>
      </c>
      <c r="AK21" s="90">
        <v>0.89164402326209646</v>
      </c>
      <c r="AL21" s="90">
        <v>0.8923996121756127</v>
      </c>
      <c r="AM21" s="90">
        <v>0.89314893736601042</v>
      </c>
      <c r="AN21" s="90">
        <v>0.8938920507172059</v>
      </c>
      <c r="AO21" s="90">
        <v>0.8946290036765906</v>
      </c>
      <c r="AP21" s="90">
        <v>0.89535984725870521</v>
      </c>
      <c r="AQ21" s="90">
        <v>0.89608463204888256</v>
      </c>
      <c r="AR21" s="90">
        <v>0.89680340820685933</v>
      </c>
      <c r="AS21" s="90">
        <v>0.89751622547035814</v>
      </c>
      <c r="AT21" s="90">
        <v>0.89822313315863822</v>
      </c>
      <c r="AU21" s="90">
        <v>0.89892418017601761</v>
      </c>
      <c r="AV21" s="90">
        <v>0.89961941501536458</v>
      </c>
      <c r="AW21" s="90">
        <v>0.90030888576155954</v>
      </c>
      <c r="AX21" s="90">
        <v>0.90099264009492908</v>
      </c>
      <c r="AY21" s="90">
        <v>0.9016707252946492</v>
      </c>
      <c r="AZ21" s="90">
        <v>0.90234318824212079</v>
      </c>
      <c r="BA21" s="90">
        <v>0.90301007542431744</v>
      </c>
      <c r="BB21" s="90">
        <v>0.90367143293710339</v>
      </c>
      <c r="BC21" s="90">
        <v>0.90432730648852411</v>
      </c>
      <c r="BD21" s="90">
        <v>0.90497774140207021</v>
      </c>
      <c r="BE21" s="90">
        <v>0.90562278261991203</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5"/>
    <row r="23" spans="2:88" x14ac:dyDescent="0.25"/>
    <row r="24" spans="2:88" x14ac:dyDescent="0.25"/>
    <row r="25" spans="2:88" x14ac:dyDescent="0.25">
      <c r="B25" s="46" t="s">
        <v>113</v>
      </c>
    </row>
    <row r="26" spans="2:88" x14ac:dyDescent="0.25"/>
    <row r="27" spans="2:88" x14ac:dyDescent="0.25">
      <c r="B27" s="47"/>
      <c r="C27" t="s">
        <v>114</v>
      </c>
    </row>
    <row r="28" spans="2:88" x14ac:dyDescent="0.25"/>
    <row r="29" spans="2:88" x14ac:dyDescent="0.25">
      <c r="B29" s="48"/>
      <c r="C29" t="s">
        <v>115</v>
      </c>
    </row>
    <row r="30" spans="2:88" x14ac:dyDescent="0.25"/>
    <row r="31" spans="2:88" x14ac:dyDescent="0.25"/>
    <row r="32" spans="2:88" x14ac:dyDescent="0.25"/>
    <row r="33" spans="2:9" ht="14.4" x14ac:dyDescent="0.3">
      <c r="B33" s="129" t="s">
        <v>289</v>
      </c>
      <c r="C33" s="130"/>
      <c r="D33" s="130"/>
      <c r="E33" s="130"/>
      <c r="F33" s="130"/>
      <c r="G33" s="130"/>
      <c r="H33" s="130"/>
      <c r="I33" s="131"/>
    </row>
    <row r="34" spans="2:9" x14ac:dyDescent="0.25"/>
    <row r="35" spans="2:9" s="6" customFormat="1" x14ac:dyDescent="0.25">
      <c r="B35" s="49" t="s">
        <v>70</v>
      </c>
      <c r="C35" s="132" t="s">
        <v>118</v>
      </c>
      <c r="D35" s="132"/>
      <c r="E35" s="132"/>
      <c r="F35" s="132"/>
      <c r="G35" s="132"/>
      <c r="H35" s="132"/>
      <c r="I35" s="132"/>
    </row>
    <row r="36" spans="2:9" s="6" customFormat="1" ht="89.7" customHeight="1" x14ac:dyDescent="0.25">
      <c r="B36" s="50">
        <v>1</v>
      </c>
      <c r="C36" s="120" t="s">
        <v>290</v>
      </c>
      <c r="D36" s="121"/>
      <c r="E36" s="121"/>
      <c r="F36" s="121"/>
      <c r="G36" s="121"/>
      <c r="H36" s="121"/>
      <c r="I36" s="121"/>
    </row>
    <row r="37" spans="2:9" s="6" customFormat="1" ht="76.5" customHeight="1" x14ac:dyDescent="0.25">
      <c r="B37" s="50">
        <f>B36+1</f>
        <v>2</v>
      </c>
      <c r="C37" s="122" t="s">
        <v>291</v>
      </c>
      <c r="D37" s="123"/>
      <c r="E37" s="123"/>
      <c r="F37" s="123"/>
      <c r="G37" s="123"/>
      <c r="H37" s="123"/>
      <c r="I37" s="124"/>
    </row>
    <row r="38" spans="2:9" s="6" customFormat="1" ht="58.2" customHeight="1" x14ac:dyDescent="0.25">
      <c r="B38" s="50">
        <f t="shared" ref="B38:B50" si="0">B37+1</f>
        <v>3</v>
      </c>
      <c r="C38" s="122" t="s">
        <v>292</v>
      </c>
      <c r="D38" s="123"/>
      <c r="E38" s="123"/>
      <c r="F38" s="123"/>
      <c r="G38" s="123"/>
      <c r="H38" s="123"/>
      <c r="I38" s="124"/>
    </row>
    <row r="39" spans="2:9" s="6" customFormat="1" ht="73.2" customHeight="1" x14ac:dyDescent="0.25">
      <c r="B39" s="50">
        <f t="shared" si="0"/>
        <v>4</v>
      </c>
      <c r="C39" s="122" t="s">
        <v>293</v>
      </c>
      <c r="D39" s="123"/>
      <c r="E39" s="123"/>
      <c r="F39" s="123"/>
      <c r="G39" s="123"/>
      <c r="H39" s="123"/>
      <c r="I39" s="124"/>
    </row>
    <row r="40" spans="2:9" s="6" customFormat="1" ht="59.7" customHeight="1" x14ac:dyDescent="0.25">
      <c r="B40" s="50">
        <f t="shared" si="0"/>
        <v>5</v>
      </c>
      <c r="C40" s="122" t="s">
        <v>294</v>
      </c>
      <c r="D40" s="123"/>
      <c r="E40" s="123"/>
      <c r="F40" s="123"/>
      <c r="G40" s="123"/>
      <c r="H40" s="123"/>
      <c r="I40" s="124"/>
    </row>
    <row r="41" spans="2:9" s="6" customFormat="1" ht="52.2" customHeight="1" x14ac:dyDescent="0.25">
      <c r="B41" s="50">
        <f t="shared" si="0"/>
        <v>6</v>
      </c>
      <c r="C41" s="122" t="s">
        <v>295</v>
      </c>
      <c r="D41" s="123"/>
      <c r="E41" s="123"/>
      <c r="F41" s="123"/>
      <c r="G41" s="123"/>
      <c r="H41" s="123"/>
      <c r="I41" s="124"/>
    </row>
    <row r="42" spans="2:9" s="6" customFormat="1" ht="54.45" customHeight="1" x14ac:dyDescent="0.25">
      <c r="B42" s="50">
        <f t="shared" si="0"/>
        <v>7</v>
      </c>
      <c r="C42" s="122" t="s">
        <v>296</v>
      </c>
      <c r="D42" s="123"/>
      <c r="E42" s="123"/>
      <c r="F42" s="123"/>
      <c r="G42" s="123"/>
      <c r="H42" s="123"/>
      <c r="I42" s="124"/>
    </row>
    <row r="43" spans="2:9" s="6" customFormat="1" ht="67.2" customHeight="1" x14ac:dyDescent="0.25">
      <c r="B43" s="50">
        <f t="shared" si="0"/>
        <v>8</v>
      </c>
      <c r="C43" s="122" t="s">
        <v>297</v>
      </c>
      <c r="D43" s="123"/>
      <c r="E43" s="123"/>
      <c r="F43" s="123"/>
      <c r="G43" s="123"/>
      <c r="H43" s="123"/>
      <c r="I43" s="124"/>
    </row>
    <row r="44" spans="2:9" s="6" customFormat="1" ht="67.2" customHeight="1" x14ac:dyDescent="0.25">
      <c r="B44" s="50">
        <f t="shared" si="0"/>
        <v>9</v>
      </c>
      <c r="C44" s="122" t="s">
        <v>298</v>
      </c>
      <c r="D44" s="123"/>
      <c r="E44" s="123"/>
      <c r="F44" s="123"/>
      <c r="G44" s="123"/>
      <c r="H44" s="123"/>
      <c r="I44" s="124"/>
    </row>
    <row r="45" spans="2:9" s="6" customFormat="1" ht="56.7" customHeight="1" x14ac:dyDescent="0.25">
      <c r="B45" s="50">
        <f t="shared" si="0"/>
        <v>10</v>
      </c>
      <c r="C45" s="122" t="s">
        <v>299</v>
      </c>
      <c r="D45" s="123"/>
      <c r="E45" s="123"/>
      <c r="F45" s="123"/>
      <c r="G45" s="123"/>
      <c r="H45" s="123"/>
      <c r="I45" s="124"/>
    </row>
    <row r="46" spans="2:9" s="6" customFormat="1" ht="94.95" customHeight="1" x14ac:dyDescent="0.25">
      <c r="B46" s="50">
        <f t="shared" si="0"/>
        <v>11</v>
      </c>
      <c r="C46" s="122" t="s">
        <v>300</v>
      </c>
      <c r="D46" s="123"/>
      <c r="E46" s="123"/>
      <c r="F46" s="123"/>
      <c r="G46" s="123"/>
      <c r="H46" s="123"/>
      <c r="I46" s="124"/>
    </row>
    <row r="47" spans="2:9" s="6" customFormat="1" ht="47.7" customHeight="1" x14ac:dyDescent="0.25">
      <c r="B47" s="50">
        <f t="shared" si="0"/>
        <v>12</v>
      </c>
      <c r="C47" s="122" t="s">
        <v>301</v>
      </c>
      <c r="D47" s="123"/>
      <c r="E47" s="123"/>
      <c r="F47" s="123"/>
      <c r="G47" s="123"/>
      <c r="H47" s="123"/>
      <c r="I47" s="124"/>
    </row>
    <row r="48" spans="2:9" s="6" customFormat="1" ht="46.95" customHeight="1" x14ac:dyDescent="0.25">
      <c r="B48" s="50">
        <f t="shared" si="0"/>
        <v>13</v>
      </c>
      <c r="C48" s="122" t="s">
        <v>302</v>
      </c>
      <c r="D48" s="123"/>
      <c r="E48" s="123"/>
      <c r="F48" s="123"/>
      <c r="G48" s="123"/>
      <c r="H48" s="123"/>
      <c r="I48" s="124"/>
    </row>
    <row r="49" spans="2:9" s="6" customFormat="1" ht="31.2" customHeight="1" x14ac:dyDescent="0.25">
      <c r="B49" s="50">
        <f t="shared" si="0"/>
        <v>14</v>
      </c>
      <c r="C49" s="122" t="s">
        <v>303</v>
      </c>
      <c r="D49" s="123"/>
      <c r="E49" s="123"/>
      <c r="F49" s="123"/>
      <c r="G49" s="123"/>
      <c r="H49" s="123"/>
      <c r="I49" s="124"/>
    </row>
    <row r="50" spans="2:9" s="6" customFormat="1" ht="48.45" customHeight="1" x14ac:dyDescent="0.25">
      <c r="B50" s="50">
        <f t="shared" si="0"/>
        <v>15</v>
      </c>
      <c r="C50" s="122" t="s">
        <v>304</v>
      </c>
      <c r="D50" s="123"/>
      <c r="E50" s="123"/>
      <c r="F50" s="123"/>
      <c r="G50" s="123"/>
      <c r="H50" s="123"/>
      <c r="I50" s="124"/>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M9" sqref="M9"/>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3" t="s">
        <v>305</v>
      </c>
      <c r="C1" s="113"/>
      <c r="D1" s="113"/>
      <c r="E1" s="113"/>
      <c r="F1" s="113"/>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1" t="s">
        <v>6</v>
      </c>
      <c r="C4" s="91"/>
      <c r="D4" s="135" t="str">
        <f>'Cover sheet'!C6</f>
        <v>Kent Medway West</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6" t="s">
        <v>70</v>
      </c>
      <c r="C6" s="17" t="s">
        <v>152</v>
      </c>
      <c r="D6" s="18" t="s">
        <v>72</v>
      </c>
      <c r="E6" s="18" t="s">
        <v>73</v>
      </c>
      <c r="F6" s="76" t="s">
        <v>74</v>
      </c>
      <c r="G6" s="37"/>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2.8" x14ac:dyDescent="0.25">
      <c r="B7" s="57">
        <v>1</v>
      </c>
      <c r="C7" s="28" t="s">
        <v>306</v>
      </c>
      <c r="D7" s="29" t="s">
        <v>307</v>
      </c>
      <c r="E7" s="29" t="s">
        <v>101</v>
      </c>
      <c r="F7" s="29">
        <v>2</v>
      </c>
      <c r="G7" s="37"/>
      <c r="H7" s="83">
        <v>41.91084898978967</v>
      </c>
      <c r="I7" s="83">
        <v>41.920009583608618</v>
      </c>
      <c r="J7" s="83">
        <v>41.953950291042098</v>
      </c>
      <c r="K7" s="83">
        <v>42.011843159369377</v>
      </c>
      <c r="L7" s="83">
        <v>42.09615633718284</v>
      </c>
      <c r="M7" s="83">
        <v>42.181990847301975</v>
      </c>
      <c r="N7" s="83">
        <v>42.281195235653335</v>
      </c>
      <c r="O7" s="83">
        <v>42.386066440863551</v>
      </c>
      <c r="P7" s="83">
        <v>42.498391780957348</v>
      </c>
      <c r="Q7" s="83">
        <v>42.617305360098669</v>
      </c>
      <c r="R7" s="83">
        <v>42.734059257507319</v>
      </c>
      <c r="S7" s="83">
        <v>42.851565281508108</v>
      </c>
      <c r="T7" s="83">
        <v>42.983018259105485</v>
      </c>
      <c r="U7" s="83">
        <v>43.115142498915716</v>
      </c>
      <c r="V7" s="83">
        <v>43.260878696592798</v>
      </c>
      <c r="W7" s="83">
        <v>43.399677993986344</v>
      </c>
      <c r="X7" s="83">
        <v>43.547919046501214</v>
      </c>
      <c r="Y7" s="83">
        <v>43.695528052689951</v>
      </c>
      <c r="Z7" s="83">
        <v>43.845451482419094</v>
      </c>
      <c r="AA7" s="83">
        <v>43.999648014372134</v>
      </c>
      <c r="AB7" s="83">
        <v>44.153339984653549</v>
      </c>
      <c r="AC7" s="83">
        <v>44.311994530286064</v>
      </c>
      <c r="AD7" s="83">
        <v>44.469827929635002</v>
      </c>
      <c r="AE7" s="83">
        <v>44.632287748036092</v>
      </c>
      <c r="AF7" s="83">
        <v>44.795006097797199</v>
      </c>
      <c r="AG7" s="84">
        <v>44.955558934694849</v>
      </c>
      <c r="AH7" s="84">
        <v>45.109808918830737</v>
      </c>
      <c r="AI7" s="84">
        <v>45.264709047590316</v>
      </c>
      <c r="AJ7" s="84">
        <v>45.420151142509681</v>
      </c>
      <c r="AK7" s="84">
        <v>45.576038137211164</v>
      </c>
      <c r="AL7" s="84">
        <v>45.732282678284378</v>
      </c>
      <c r="AM7" s="84">
        <v>45.888682518476791</v>
      </c>
      <c r="AN7" s="84">
        <v>46.045164568628827</v>
      </c>
      <c r="AO7" s="84">
        <v>46.201782467577161</v>
      </c>
      <c r="AP7" s="84">
        <v>46.358477134243351</v>
      </c>
      <c r="AQ7" s="84">
        <v>46.51519461317892</v>
      </c>
      <c r="AR7" s="84">
        <v>46.671885489522147</v>
      </c>
      <c r="AS7" s="84">
        <v>46.828504379289299</v>
      </c>
      <c r="AT7" s="84">
        <v>46.985009484305451</v>
      </c>
      <c r="AU7" s="84">
        <v>47.141362202693543</v>
      </c>
      <c r="AV7" s="84">
        <v>47.297526787198557</v>
      </c>
      <c r="AW7" s="84">
        <v>47.453470044770611</v>
      </c>
      <c r="AX7" s="84">
        <v>47.609161071797573</v>
      </c>
      <c r="AY7" s="84">
        <v>47.764571020196428</v>
      </c>
      <c r="AZ7" s="84">
        <v>47.919672890266121</v>
      </c>
      <c r="BA7" s="84">
        <v>48.074441346790351</v>
      </c>
      <c r="BB7" s="84">
        <v>48.228852555379241</v>
      </c>
      <c r="BC7" s="84">
        <v>48.378269061887977</v>
      </c>
      <c r="BD7" s="84">
        <v>48.52673567744192</v>
      </c>
      <c r="BE7" s="84">
        <v>48.674730197705372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308</v>
      </c>
      <c r="D8" s="26" t="s">
        <v>309</v>
      </c>
      <c r="E8" s="26" t="s">
        <v>101</v>
      </c>
      <c r="F8" s="26">
        <v>2</v>
      </c>
      <c r="G8" s="37"/>
      <c r="H8" s="83">
        <v>63.282814195828976</v>
      </c>
      <c r="I8" s="83">
        <v>63.376710832155723</v>
      </c>
      <c r="J8" s="83">
        <v>63.427484591080756</v>
      </c>
      <c r="K8" s="83">
        <v>63.575619639989881</v>
      </c>
      <c r="L8" s="83">
        <v>74.275988045526532</v>
      </c>
      <c r="M8" s="83">
        <v>72.74734048626479</v>
      </c>
      <c r="N8" s="83">
        <v>72.697838128664102</v>
      </c>
      <c r="O8" s="83">
        <v>70.218501430857074</v>
      </c>
      <c r="P8" s="83">
        <v>70.215714968216645</v>
      </c>
      <c r="Q8" s="83">
        <v>70.194426711617552</v>
      </c>
      <c r="R8" s="83">
        <v>70.276319519157454</v>
      </c>
      <c r="S8" s="83">
        <v>70.358964453289474</v>
      </c>
      <c r="T8" s="83">
        <v>70.455556341018109</v>
      </c>
      <c r="U8" s="83">
        <v>70.552819490959592</v>
      </c>
      <c r="V8" s="83">
        <v>70.663694598767904</v>
      </c>
      <c r="W8" s="83">
        <v>70.637902235746139</v>
      </c>
      <c r="X8" s="83">
        <v>70.621551627845719</v>
      </c>
      <c r="Y8" s="83">
        <v>70.604568973619124</v>
      </c>
      <c r="Z8" s="83">
        <v>70.589900742932969</v>
      </c>
      <c r="AA8" s="83">
        <v>70.579505614470705</v>
      </c>
      <c r="AB8" s="83">
        <v>70.620485538416062</v>
      </c>
      <c r="AC8" s="83">
        <v>70.666428037712521</v>
      </c>
      <c r="AD8" s="83">
        <v>70.711549390725423</v>
      </c>
      <c r="AE8" s="83">
        <v>70.761297162790456</v>
      </c>
      <c r="AF8" s="83">
        <v>70.811303466215506</v>
      </c>
      <c r="AG8" s="84">
        <v>70.869038802255801</v>
      </c>
      <c r="AH8" s="84">
        <v>70.920471285534319</v>
      </c>
      <c r="AI8" s="84">
        <v>70.972553913436514</v>
      </c>
      <c r="AJ8" s="84">
        <v>71.025178507498524</v>
      </c>
      <c r="AK8" s="84">
        <v>71.078248001342644</v>
      </c>
      <c r="AL8" s="84">
        <v>71.094442461882309</v>
      </c>
      <c r="AM8" s="84">
        <v>71.110792221541189</v>
      </c>
      <c r="AN8" s="84">
        <v>71.127224191159684</v>
      </c>
      <c r="AO8" s="84">
        <v>71.143792009574483</v>
      </c>
      <c r="AP8" s="84">
        <v>71.160436595707139</v>
      </c>
      <c r="AQ8" s="84">
        <v>71.130299140604976</v>
      </c>
      <c r="AR8" s="84">
        <v>71.100135082910498</v>
      </c>
      <c r="AS8" s="84">
        <v>71.069899038639917</v>
      </c>
      <c r="AT8" s="84">
        <v>71.039549209618343</v>
      </c>
      <c r="AU8" s="84">
        <v>71.00904699396871</v>
      </c>
      <c r="AV8" s="84">
        <v>71.142286145502922</v>
      </c>
      <c r="AW8" s="84">
        <v>71.275303970104176</v>
      </c>
      <c r="AX8" s="84">
        <v>71.408069564160343</v>
      </c>
      <c r="AY8" s="84">
        <v>71.540554079588389</v>
      </c>
      <c r="AZ8" s="84">
        <v>71.672730516687281</v>
      </c>
      <c r="BA8" s="84">
        <v>71.712323875251499</v>
      </c>
      <c r="BB8" s="84">
        <v>71.751559985880363</v>
      </c>
      <c r="BC8" s="84">
        <v>71.785801394429086</v>
      </c>
      <c r="BD8" s="84">
        <v>71.819092912023024</v>
      </c>
      <c r="BE8" s="84">
        <v>71.851912334326443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2.8" x14ac:dyDescent="0.25">
      <c r="B9" s="57">
        <f t="shared" ref="B9:B11" si="0">B8+1</f>
        <v>3</v>
      </c>
      <c r="C9" s="92" t="s">
        <v>310</v>
      </c>
      <c r="D9" s="26" t="s">
        <v>311</v>
      </c>
      <c r="E9" s="26" t="s">
        <v>101</v>
      </c>
      <c r="F9" s="26">
        <v>2</v>
      </c>
      <c r="G9" s="37"/>
      <c r="H9" s="83">
        <v>50.882814195828978</v>
      </c>
      <c r="I9" s="83">
        <v>50.976710832155725</v>
      </c>
      <c r="J9" s="83">
        <v>51.027484591080757</v>
      </c>
      <c r="K9" s="83">
        <v>51.175619639989883</v>
      </c>
      <c r="L9" s="83">
        <v>61.875988045526533</v>
      </c>
      <c r="M9" s="83">
        <v>52.347340486264784</v>
      </c>
      <c r="N9" s="83">
        <v>52.297838128664097</v>
      </c>
      <c r="O9" s="83">
        <v>49.818501430857069</v>
      </c>
      <c r="P9" s="83">
        <v>49.815714968216639</v>
      </c>
      <c r="Q9" s="83">
        <v>49.794426711617547</v>
      </c>
      <c r="R9" s="83">
        <v>49.876319519157448</v>
      </c>
      <c r="S9" s="83">
        <v>49.958964453289468</v>
      </c>
      <c r="T9" s="83">
        <v>50.055556341018104</v>
      </c>
      <c r="U9" s="83">
        <v>50.152819490959587</v>
      </c>
      <c r="V9" s="83">
        <v>50.263694598767898</v>
      </c>
      <c r="W9" s="83">
        <v>50.237902235746134</v>
      </c>
      <c r="X9" s="83">
        <v>50.221551627845713</v>
      </c>
      <c r="Y9" s="83">
        <v>50.204568973619118</v>
      </c>
      <c r="Z9" s="83">
        <v>50.189900742932963</v>
      </c>
      <c r="AA9" s="83">
        <v>50.179505614470699</v>
      </c>
      <c r="AB9" s="83">
        <v>50.220485538416057</v>
      </c>
      <c r="AC9" s="83">
        <v>50.266428037712515</v>
      </c>
      <c r="AD9" s="83">
        <v>50.311549390725418</v>
      </c>
      <c r="AE9" s="83">
        <v>50.36129716279045</v>
      </c>
      <c r="AF9" s="83">
        <v>50.4113034662155</v>
      </c>
      <c r="AG9" s="84">
        <v>50.469038802255795</v>
      </c>
      <c r="AH9" s="84">
        <v>50.520471285534313</v>
      </c>
      <c r="AI9" s="84">
        <v>50.572553913436508</v>
      </c>
      <c r="AJ9" s="84">
        <v>50.625178507498518</v>
      </c>
      <c r="AK9" s="84">
        <v>50.678248001342638</v>
      </c>
      <c r="AL9" s="84">
        <v>50.694442461882304</v>
      </c>
      <c r="AM9" s="84">
        <v>50.710792221541183</v>
      </c>
      <c r="AN9" s="84">
        <v>50.727224191159678</v>
      </c>
      <c r="AO9" s="84">
        <v>50.743792009574477</v>
      </c>
      <c r="AP9" s="84">
        <v>50.760436595707134</v>
      </c>
      <c r="AQ9" s="84">
        <v>50.73029914060497</v>
      </c>
      <c r="AR9" s="84">
        <v>50.700135082910492</v>
      </c>
      <c r="AS9" s="84">
        <v>50.669899038639912</v>
      </c>
      <c r="AT9" s="84">
        <v>50.639549209618337</v>
      </c>
      <c r="AU9" s="84">
        <v>50.609046993968704</v>
      </c>
      <c r="AV9" s="84">
        <v>50.742286145502916</v>
      </c>
      <c r="AW9" s="84">
        <v>50.87530397010417</v>
      </c>
      <c r="AX9" s="84">
        <v>51.008069564160337</v>
      </c>
      <c r="AY9" s="84">
        <v>51.140554079588384</v>
      </c>
      <c r="AZ9" s="84">
        <v>51.272730516687275</v>
      </c>
      <c r="BA9" s="84">
        <v>51.312323875251494</v>
      </c>
      <c r="BB9" s="84">
        <v>51.351559985880357</v>
      </c>
      <c r="BC9" s="84">
        <v>51.38580139442908</v>
      </c>
      <c r="BD9" s="84">
        <v>51.419092912023018</v>
      </c>
      <c r="BE9" s="84">
        <v>51.451912334326437</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2.8" x14ac:dyDescent="0.25">
      <c r="B10" s="57">
        <f t="shared" si="0"/>
        <v>4</v>
      </c>
      <c r="C10" s="92" t="s">
        <v>312</v>
      </c>
      <c r="D10" s="26" t="s">
        <v>313</v>
      </c>
      <c r="E10" s="26" t="s">
        <v>101</v>
      </c>
      <c r="F10" s="26">
        <v>2</v>
      </c>
      <c r="G10" s="37"/>
      <c r="H10" s="83">
        <v>0.86932541135028329</v>
      </c>
      <c r="I10" s="83">
        <v>0.90062106822360333</v>
      </c>
      <c r="J10" s="83">
        <v>0.93191672509692269</v>
      </c>
      <c r="K10" s="83">
        <v>0.96321238197024273</v>
      </c>
      <c r="L10" s="83">
        <v>0.99450803884356276</v>
      </c>
      <c r="M10" s="83">
        <v>0.99077578826945256</v>
      </c>
      <c r="N10" s="83">
        <v>0.98704353769534214</v>
      </c>
      <c r="O10" s="83">
        <v>0.98331128712123239</v>
      </c>
      <c r="P10" s="83">
        <v>0.97957903654712197</v>
      </c>
      <c r="Q10" s="83">
        <v>0.97584678597301178</v>
      </c>
      <c r="R10" s="83">
        <v>0.98009918703858978</v>
      </c>
      <c r="S10" s="83">
        <v>0.98435158810416823</v>
      </c>
      <c r="T10" s="83">
        <v>0.98860398916974646</v>
      </c>
      <c r="U10" s="83">
        <v>0.9928563902353249</v>
      </c>
      <c r="V10" s="83">
        <v>0.99710879130090291</v>
      </c>
      <c r="W10" s="83">
        <v>0.95532387898442583</v>
      </c>
      <c r="X10" s="83">
        <v>0.91353896666794876</v>
      </c>
      <c r="Y10" s="83">
        <v>0.87175405435147146</v>
      </c>
      <c r="Z10" s="83">
        <v>0.82996914203499439</v>
      </c>
      <c r="AA10" s="83">
        <v>0.78818422971851732</v>
      </c>
      <c r="AB10" s="83">
        <v>0.77049095973337267</v>
      </c>
      <c r="AC10" s="83">
        <v>0.75279768974822758</v>
      </c>
      <c r="AD10" s="83">
        <v>0.73510441976308272</v>
      </c>
      <c r="AE10" s="83">
        <v>0.71741114977793763</v>
      </c>
      <c r="AF10" s="83">
        <v>0.69971787979279298</v>
      </c>
      <c r="AG10" s="84">
        <v>0.69757627881083817</v>
      </c>
      <c r="AH10" s="84">
        <v>0.6954346778288838</v>
      </c>
      <c r="AI10" s="84">
        <v>0.69329307684692898</v>
      </c>
      <c r="AJ10" s="84">
        <v>0.69115147586497461</v>
      </c>
      <c r="AK10" s="84">
        <v>0.68900987488301979</v>
      </c>
      <c r="AL10" s="84">
        <v>0.66065837868105026</v>
      </c>
      <c r="AM10" s="84">
        <v>0.63230688247908073</v>
      </c>
      <c r="AN10" s="84">
        <v>0.60395538627711165</v>
      </c>
      <c r="AO10" s="84">
        <v>0.57560389007514212</v>
      </c>
      <c r="AP10" s="84">
        <v>0.54725239387317259</v>
      </c>
      <c r="AQ10" s="84">
        <v>0.46391408051765781</v>
      </c>
      <c r="AR10" s="84">
        <v>0.38057576716214347</v>
      </c>
      <c r="AS10" s="84">
        <v>0.29723745380662914</v>
      </c>
      <c r="AT10" s="84">
        <v>0.2138991404511148</v>
      </c>
      <c r="AU10" s="84">
        <v>0.13056082709560002</v>
      </c>
      <c r="AV10" s="84">
        <v>0.23635553082556804</v>
      </c>
      <c r="AW10" s="84">
        <v>0.34215023455553695</v>
      </c>
      <c r="AX10" s="84">
        <v>0.44794493828550497</v>
      </c>
      <c r="AY10" s="84">
        <v>0.55373964201547388</v>
      </c>
      <c r="AZ10" s="84">
        <v>0.6595343457454419</v>
      </c>
      <c r="BA10" s="84">
        <v>0.63087005457475964</v>
      </c>
      <c r="BB10" s="84">
        <v>0.60220576340407739</v>
      </c>
      <c r="BC10" s="84">
        <v>0.57354147223339602</v>
      </c>
      <c r="BD10" s="84">
        <v>0.54487718106271377</v>
      </c>
      <c r="BE10" s="84">
        <v>0.51621288989203151</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2.8" x14ac:dyDescent="0.25">
      <c r="B11" s="57">
        <f t="shared" si="0"/>
        <v>5</v>
      </c>
      <c r="C11" s="92" t="s">
        <v>314</v>
      </c>
      <c r="D11" s="26" t="s">
        <v>315</v>
      </c>
      <c r="E11" s="26" t="s">
        <v>101</v>
      </c>
      <c r="F11" s="26">
        <v>2</v>
      </c>
      <c r="G11" s="37"/>
      <c r="H11" s="85">
        <v>8.1026397946890238</v>
      </c>
      <c r="I11" s="85">
        <v>8.156080180323503</v>
      </c>
      <c r="J11" s="85">
        <v>8.141617574941737</v>
      </c>
      <c r="K11" s="85">
        <v>8.200564098650263</v>
      </c>
      <c r="L11" s="85">
        <v>18.78532366950013</v>
      </c>
      <c r="M11" s="85">
        <v>9.1745738506933563</v>
      </c>
      <c r="N11" s="85">
        <v>9.029599355315419</v>
      </c>
      <c r="O11" s="85">
        <v>6.449123702872285</v>
      </c>
      <c r="P11" s="85">
        <v>6.3377441507121688</v>
      </c>
      <c r="Q11" s="85">
        <v>6.2012745655458659</v>
      </c>
      <c r="R11" s="85">
        <v>6.1621610746115394</v>
      </c>
      <c r="S11" s="85">
        <v>6.1230475836771916</v>
      </c>
      <c r="T11" s="85">
        <v>6.0839340927428722</v>
      </c>
      <c r="U11" s="85">
        <v>6.0448206018085457</v>
      </c>
      <c r="V11" s="85">
        <v>6.005707110874198</v>
      </c>
      <c r="W11" s="85">
        <v>5.8829003627753638</v>
      </c>
      <c r="X11" s="85">
        <v>5.7600936146765509</v>
      </c>
      <c r="Y11" s="85">
        <v>5.6372868665776945</v>
      </c>
      <c r="Z11" s="85">
        <v>5.5144801184788745</v>
      </c>
      <c r="AA11" s="85">
        <v>5.3916733703800475</v>
      </c>
      <c r="AB11" s="85">
        <v>5.2966545940291354</v>
      </c>
      <c r="AC11" s="85">
        <v>5.2016358176782234</v>
      </c>
      <c r="AD11" s="85">
        <v>5.1066170413273326</v>
      </c>
      <c r="AE11" s="85">
        <v>5.0115982649764206</v>
      </c>
      <c r="AF11" s="85">
        <v>4.9165794886255085</v>
      </c>
      <c r="AG11" s="86">
        <v>4.8159035887501078</v>
      </c>
      <c r="AH11" s="86">
        <v>4.7152276888746929</v>
      </c>
      <c r="AI11" s="86">
        <v>4.6145517889992629</v>
      </c>
      <c r="AJ11" s="86">
        <v>4.5138758891238622</v>
      </c>
      <c r="AK11" s="86">
        <v>4.4131999892484544</v>
      </c>
      <c r="AL11" s="86">
        <v>4.3015014049168752</v>
      </c>
      <c r="AM11" s="86">
        <v>4.1898028205853111</v>
      </c>
      <c r="AN11" s="86">
        <v>4.078104236253739</v>
      </c>
      <c r="AO11" s="86">
        <v>3.9664056519221744</v>
      </c>
      <c r="AP11" s="86">
        <v>3.8547070675906099</v>
      </c>
      <c r="AQ11" s="86">
        <v>3.7511904469083919</v>
      </c>
      <c r="AR11" s="86">
        <v>3.6476738262262018</v>
      </c>
      <c r="AS11" s="86">
        <v>3.5441572055439834</v>
      </c>
      <c r="AT11" s="86">
        <v>3.440640584861772</v>
      </c>
      <c r="AU11" s="86">
        <v>3.3371239641795611</v>
      </c>
      <c r="AV11" s="86">
        <v>3.2084038274787918</v>
      </c>
      <c r="AW11" s="86">
        <v>3.0796836907780216</v>
      </c>
      <c r="AX11" s="86">
        <v>2.9509635540772594</v>
      </c>
      <c r="AY11" s="86">
        <v>2.8222434173764821</v>
      </c>
      <c r="AZ11" s="86">
        <v>2.6935232806757128</v>
      </c>
      <c r="BA11" s="86">
        <v>2.6070124738863827</v>
      </c>
      <c r="BB11" s="86">
        <v>2.5205016670970384</v>
      </c>
      <c r="BC11" s="86">
        <v>2.4339908603077074</v>
      </c>
      <c r="BD11" s="86">
        <v>2.3474800535183844</v>
      </c>
      <c r="BE11" s="86">
        <v>2.260969246729033</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5" customHeight="1" x14ac:dyDescent="0.25"/>
    <row r="13" spans="1:88" ht="13.95" customHeight="1" x14ac:dyDescent="0.25"/>
    <row r="14" spans="1:88" ht="13.95" customHeight="1" x14ac:dyDescent="0.25"/>
    <row r="15" spans="1:88" ht="13.95" customHeight="1" x14ac:dyDescent="0.25">
      <c r="B15" s="46" t="s">
        <v>113</v>
      </c>
    </row>
    <row r="16" spans="1:88" ht="13.95" customHeight="1" x14ac:dyDescent="0.25"/>
    <row r="17" spans="2:9" ht="13.95" customHeight="1" x14ac:dyDescent="0.25">
      <c r="B17" s="47"/>
      <c r="C17" t="s">
        <v>114</v>
      </c>
    </row>
    <row r="18" spans="2:9" ht="13.95" customHeight="1" x14ac:dyDescent="0.25"/>
    <row r="19" spans="2:9" ht="13.95" customHeight="1" x14ac:dyDescent="0.25">
      <c r="B19" s="48"/>
      <c r="C19" t="s">
        <v>115</v>
      </c>
    </row>
    <row r="20" spans="2:9" ht="13.95" customHeight="1" x14ac:dyDescent="0.25"/>
    <row r="21" spans="2:9" ht="13.95" customHeight="1" x14ac:dyDescent="0.25"/>
    <row r="22" spans="2:9" ht="13.95" customHeight="1" x14ac:dyDescent="0.25"/>
    <row r="23" spans="2:9" ht="13.95" customHeight="1" x14ac:dyDescent="0.3">
      <c r="B23" s="129" t="s">
        <v>316</v>
      </c>
      <c r="C23" s="130"/>
      <c r="D23" s="130"/>
      <c r="E23" s="130"/>
      <c r="F23" s="130"/>
      <c r="G23" s="130"/>
      <c r="H23" s="130"/>
      <c r="I23" s="131"/>
    </row>
    <row r="24" spans="2:9" ht="13.95" customHeight="1" x14ac:dyDescent="0.25"/>
    <row r="25" spans="2:9" s="6" customFormat="1" x14ac:dyDescent="0.25">
      <c r="B25" s="49" t="s">
        <v>70</v>
      </c>
      <c r="C25" s="132" t="s">
        <v>118</v>
      </c>
      <c r="D25" s="132"/>
      <c r="E25" s="132"/>
      <c r="F25" s="132"/>
      <c r="G25" s="132"/>
      <c r="H25" s="132"/>
      <c r="I25" s="132"/>
    </row>
    <row r="26" spans="2:9" s="6" customFormat="1" ht="72.45" customHeight="1" x14ac:dyDescent="0.25">
      <c r="B26" s="50">
        <v>1</v>
      </c>
      <c r="C26" s="120" t="s">
        <v>317</v>
      </c>
      <c r="D26" s="121"/>
      <c r="E26" s="121"/>
      <c r="F26" s="121"/>
      <c r="G26" s="121"/>
      <c r="H26" s="121"/>
      <c r="I26" s="121"/>
    </row>
    <row r="27" spans="2:9" s="6" customFormat="1" ht="54" customHeight="1" x14ac:dyDescent="0.25">
      <c r="B27" s="50">
        <v>2</v>
      </c>
      <c r="C27" s="120" t="s">
        <v>318</v>
      </c>
      <c r="D27" s="121"/>
      <c r="E27" s="121"/>
      <c r="F27" s="121"/>
      <c r="G27" s="121"/>
      <c r="H27" s="121"/>
      <c r="I27" s="121"/>
    </row>
    <row r="28" spans="2:9" s="6" customFormat="1" ht="54" customHeight="1" x14ac:dyDescent="0.25">
      <c r="B28" s="50">
        <v>3</v>
      </c>
      <c r="C28" s="120" t="s">
        <v>319</v>
      </c>
      <c r="D28" s="121"/>
      <c r="E28" s="121"/>
      <c r="F28" s="121"/>
      <c r="G28" s="121"/>
      <c r="H28" s="121"/>
      <c r="I28" s="121"/>
    </row>
    <row r="29" spans="2:9" s="6" customFormat="1" ht="54" customHeight="1" x14ac:dyDescent="0.25">
      <c r="B29" s="50">
        <v>4</v>
      </c>
      <c r="C29" s="120" t="s">
        <v>320</v>
      </c>
      <c r="D29" s="121"/>
      <c r="E29" s="121"/>
      <c r="F29" s="121"/>
      <c r="G29" s="121"/>
      <c r="H29" s="121"/>
      <c r="I29" s="121"/>
    </row>
    <row r="30" spans="2:9" s="6" customFormat="1" ht="54" customHeight="1" x14ac:dyDescent="0.25">
      <c r="B30" s="50">
        <v>5</v>
      </c>
      <c r="C30" s="120" t="s">
        <v>321</v>
      </c>
      <c r="D30" s="121"/>
      <c r="E30" s="121"/>
      <c r="F30" s="121"/>
      <c r="G30" s="121"/>
      <c r="H30" s="121"/>
      <c r="I30" s="121"/>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F17" sqref="F17"/>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322</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26"/>
      <c r="D4" s="135" t="str">
        <f>'Cover sheet'!C6</f>
        <v>Kent Medway West</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6" t="s">
        <v>70</v>
      </c>
      <c r="C6" s="17" t="s">
        <v>152</v>
      </c>
      <c r="D6" s="18" t="s">
        <v>72</v>
      </c>
      <c r="E6" s="18" t="s">
        <v>73</v>
      </c>
      <c r="F6" s="76" t="s">
        <v>74</v>
      </c>
      <c r="G6" s="37"/>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1.75" customHeight="1" x14ac:dyDescent="0.25">
      <c r="B7" s="57">
        <v>1</v>
      </c>
      <c r="C7" s="28" t="s">
        <v>323</v>
      </c>
      <c r="D7" s="29" t="s">
        <v>324</v>
      </c>
      <c r="E7" s="29" t="s">
        <v>101</v>
      </c>
      <c r="F7" s="29">
        <v>2</v>
      </c>
      <c r="G7" s="37"/>
      <c r="H7" s="83">
        <v>103.87779451284929</v>
      </c>
      <c r="I7" s="83">
        <v>103.97169114917604</v>
      </c>
      <c r="J7" s="83">
        <v>104.02246490810107</v>
      </c>
      <c r="K7" s="83">
        <v>104.1705999570102</v>
      </c>
      <c r="L7" s="83">
        <v>87.817897036238847</v>
      </c>
      <c r="M7" s="83">
        <v>85.504442388438846</v>
      </c>
      <c r="N7" s="83">
        <v>85.454940030838159</v>
      </c>
      <c r="O7" s="83">
        <v>84.578674659339129</v>
      </c>
      <c r="P7" s="83">
        <v>84.575888196698713</v>
      </c>
      <c r="Q7" s="83">
        <v>84.251528613791606</v>
      </c>
      <c r="R7" s="83">
        <v>84.333421421331508</v>
      </c>
      <c r="S7" s="83">
        <v>84.416066355463528</v>
      </c>
      <c r="T7" s="83">
        <v>84.512658243192163</v>
      </c>
      <c r="U7" s="83">
        <v>84.609921393133646</v>
      </c>
      <c r="V7" s="83">
        <v>84.720796500941958</v>
      </c>
      <c r="W7" s="83">
        <v>84.695004137920193</v>
      </c>
      <c r="X7" s="83">
        <v>84.678653530019773</v>
      </c>
      <c r="Y7" s="83">
        <v>84.661670875793178</v>
      </c>
      <c r="Z7" s="83">
        <v>84.647002645107023</v>
      </c>
      <c r="AA7" s="83">
        <v>84.636607516644759</v>
      </c>
      <c r="AB7" s="83">
        <v>84.677587440590116</v>
      </c>
      <c r="AC7" s="83">
        <v>84.723529939886575</v>
      </c>
      <c r="AD7" s="83">
        <v>84.768651292899477</v>
      </c>
      <c r="AE7" s="83">
        <v>84.81839906496451</v>
      </c>
      <c r="AF7" s="83">
        <v>84.86840536838956</v>
      </c>
      <c r="AG7" s="84">
        <v>84.926140704429855</v>
      </c>
      <c r="AH7" s="84">
        <v>84.977573187708373</v>
      </c>
      <c r="AI7" s="84">
        <v>85.029655815610568</v>
      </c>
      <c r="AJ7" s="84">
        <v>85.082280409672578</v>
      </c>
      <c r="AK7" s="84">
        <v>85.135349903516698</v>
      </c>
      <c r="AL7" s="84">
        <v>85.151544364056363</v>
      </c>
      <c r="AM7" s="84">
        <v>85.167894123715243</v>
      </c>
      <c r="AN7" s="84">
        <v>85.184326093333738</v>
      </c>
      <c r="AO7" s="84">
        <v>85.200893911748537</v>
      </c>
      <c r="AP7" s="84">
        <v>85.217538497881193</v>
      </c>
      <c r="AQ7" s="84">
        <v>86.207401042779026</v>
      </c>
      <c r="AR7" s="84">
        <v>86.177236985084548</v>
      </c>
      <c r="AS7" s="84">
        <v>86.147000940813967</v>
      </c>
      <c r="AT7" s="84">
        <v>86.116651111792393</v>
      </c>
      <c r="AU7" s="84">
        <v>86.08614889614276</v>
      </c>
      <c r="AV7" s="84">
        <v>88.519388047676983</v>
      </c>
      <c r="AW7" s="84">
        <v>88.652405872278223</v>
      </c>
      <c r="AX7" s="84">
        <v>88.78517146633439</v>
      </c>
      <c r="AY7" s="84">
        <v>88.917655981762437</v>
      </c>
      <c r="AZ7" s="84">
        <v>89.049832418861342</v>
      </c>
      <c r="BA7" s="84">
        <v>89.392497103733561</v>
      </c>
      <c r="BB7" s="84">
        <v>89.431733214362424</v>
      </c>
      <c r="BC7" s="84">
        <v>89.465974622911148</v>
      </c>
      <c r="BD7" s="84">
        <v>89.499266140505085</v>
      </c>
      <c r="BE7" s="84">
        <v>89.532085562808504</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5" customHeight="1" x14ac:dyDescent="0.25">
      <c r="B8" s="57">
        <v>2</v>
      </c>
      <c r="C8" s="92" t="s">
        <v>242</v>
      </c>
      <c r="D8" s="26" t="s">
        <v>325</v>
      </c>
      <c r="E8" s="26" t="s">
        <v>101</v>
      </c>
      <c r="F8" s="26">
        <v>2</v>
      </c>
      <c r="G8" s="37"/>
      <c r="H8" s="83">
        <v>3.831</v>
      </c>
      <c r="I8" s="83">
        <v>3.831</v>
      </c>
      <c r="J8" s="83">
        <v>3.831</v>
      </c>
      <c r="K8" s="83">
        <v>3.831</v>
      </c>
      <c r="L8" s="83">
        <v>3.831</v>
      </c>
      <c r="M8" s="83">
        <v>3.831</v>
      </c>
      <c r="N8" s="83">
        <v>3.831</v>
      </c>
      <c r="O8" s="83">
        <v>3.831</v>
      </c>
      <c r="P8" s="83">
        <v>3.831</v>
      </c>
      <c r="Q8" s="83">
        <v>3.831</v>
      </c>
      <c r="R8" s="83">
        <v>3.831</v>
      </c>
      <c r="S8" s="83">
        <v>3.831</v>
      </c>
      <c r="T8" s="83">
        <v>3.831</v>
      </c>
      <c r="U8" s="83">
        <v>3.831</v>
      </c>
      <c r="V8" s="83">
        <v>3.831</v>
      </c>
      <c r="W8" s="83">
        <v>3.831</v>
      </c>
      <c r="X8" s="83">
        <v>3.831</v>
      </c>
      <c r="Y8" s="83">
        <v>3.831</v>
      </c>
      <c r="Z8" s="83">
        <v>3.831</v>
      </c>
      <c r="AA8" s="83">
        <v>3.831</v>
      </c>
      <c r="AB8" s="83">
        <v>3.831</v>
      </c>
      <c r="AC8" s="83">
        <v>3.831</v>
      </c>
      <c r="AD8" s="83">
        <v>3.831</v>
      </c>
      <c r="AE8" s="83">
        <v>3.831</v>
      </c>
      <c r="AF8" s="83">
        <v>3.831</v>
      </c>
      <c r="AG8" s="84">
        <v>3.831</v>
      </c>
      <c r="AH8" s="84">
        <v>3.831</v>
      </c>
      <c r="AI8" s="84">
        <v>3.831</v>
      </c>
      <c r="AJ8" s="84">
        <v>3.831</v>
      </c>
      <c r="AK8" s="84">
        <v>3.831</v>
      </c>
      <c r="AL8" s="84">
        <v>3.831</v>
      </c>
      <c r="AM8" s="84">
        <v>3.831</v>
      </c>
      <c r="AN8" s="84">
        <v>3.831</v>
      </c>
      <c r="AO8" s="84">
        <v>3.831</v>
      </c>
      <c r="AP8" s="84">
        <v>3.831</v>
      </c>
      <c r="AQ8" s="84">
        <v>3.831</v>
      </c>
      <c r="AR8" s="84">
        <v>3.831</v>
      </c>
      <c r="AS8" s="84">
        <v>3.831</v>
      </c>
      <c r="AT8" s="84">
        <v>3.831</v>
      </c>
      <c r="AU8" s="84">
        <v>3.831</v>
      </c>
      <c r="AV8" s="84">
        <v>3.831</v>
      </c>
      <c r="AW8" s="84">
        <v>3.831</v>
      </c>
      <c r="AX8" s="84">
        <v>3.831</v>
      </c>
      <c r="AY8" s="84">
        <v>3.831</v>
      </c>
      <c r="AZ8" s="84">
        <v>3.831</v>
      </c>
      <c r="BA8" s="84">
        <v>3.831</v>
      </c>
      <c r="BB8" s="84">
        <v>3.831</v>
      </c>
      <c r="BC8" s="84">
        <v>3.831</v>
      </c>
      <c r="BD8" s="84">
        <v>3.831</v>
      </c>
      <c r="BE8" s="84">
        <v>3.831</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7" customHeight="1" x14ac:dyDescent="0.25">
      <c r="B9" s="57">
        <v>3</v>
      </c>
      <c r="C9" s="92" t="s">
        <v>244</v>
      </c>
      <c r="D9" s="26" t="s">
        <v>326</v>
      </c>
      <c r="E9" s="26" t="s">
        <v>101</v>
      </c>
      <c r="F9" s="26">
        <v>2</v>
      </c>
      <c r="G9" s="37"/>
      <c r="H9" s="85">
        <v>20.260908990712309</v>
      </c>
      <c r="I9" s="85">
        <v>20.260908990712309</v>
      </c>
      <c r="J9" s="85">
        <v>20.260908990712309</v>
      </c>
      <c r="K9" s="85">
        <v>20.260908990712309</v>
      </c>
      <c r="L9" s="85">
        <v>5.2609089907123092</v>
      </c>
      <c r="M9" s="85">
        <v>4.4761019021740518</v>
      </c>
      <c r="N9" s="85">
        <v>4.4761019021740518</v>
      </c>
      <c r="O9" s="85">
        <v>4.4761019021740518</v>
      </c>
      <c r="P9" s="85">
        <v>4.4761019021740518</v>
      </c>
      <c r="Q9" s="85">
        <v>4.4761019021740518</v>
      </c>
      <c r="R9" s="85">
        <v>4.4761019021740518</v>
      </c>
      <c r="S9" s="85">
        <v>4.4761019021740518</v>
      </c>
      <c r="T9" s="85">
        <v>4.4761019021740518</v>
      </c>
      <c r="U9" s="85">
        <v>4.4761019021740518</v>
      </c>
      <c r="V9" s="85">
        <v>4.4761019021740518</v>
      </c>
      <c r="W9" s="85">
        <v>4.4761019021740518</v>
      </c>
      <c r="X9" s="85">
        <v>4.4761019021740518</v>
      </c>
      <c r="Y9" s="85">
        <v>4.4761019021740518</v>
      </c>
      <c r="Z9" s="85">
        <v>4.4761019021740518</v>
      </c>
      <c r="AA9" s="85">
        <v>4.4761019021740518</v>
      </c>
      <c r="AB9" s="85">
        <v>4.4761019021740518</v>
      </c>
      <c r="AC9" s="85">
        <v>4.4761019021740518</v>
      </c>
      <c r="AD9" s="85">
        <v>4.4761019021740518</v>
      </c>
      <c r="AE9" s="85">
        <v>4.4761019021740518</v>
      </c>
      <c r="AF9" s="85">
        <v>4.4761019021740518</v>
      </c>
      <c r="AG9" s="86">
        <v>4.4761019021740518</v>
      </c>
      <c r="AH9" s="86">
        <v>4.4761019021740518</v>
      </c>
      <c r="AI9" s="86">
        <v>4.4761019021740518</v>
      </c>
      <c r="AJ9" s="86">
        <v>4.4761019021740518</v>
      </c>
      <c r="AK9" s="86">
        <v>4.4761019021740518</v>
      </c>
      <c r="AL9" s="86">
        <v>4.4761019021740518</v>
      </c>
      <c r="AM9" s="86">
        <v>4.4761019021740518</v>
      </c>
      <c r="AN9" s="86">
        <v>4.4761019021740518</v>
      </c>
      <c r="AO9" s="86">
        <v>4.4761019021740518</v>
      </c>
      <c r="AP9" s="86">
        <v>4.4761019021740518</v>
      </c>
      <c r="AQ9" s="86">
        <v>4.4761019021740518</v>
      </c>
      <c r="AR9" s="86">
        <v>4.4761019021740518</v>
      </c>
      <c r="AS9" s="86">
        <v>4.4761019021740518</v>
      </c>
      <c r="AT9" s="86">
        <v>4.4761019021740518</v>
      </c>
      <c r="AU9" s="86">
        <v>4.4761019021740518</v>
      </c>
      <c r="AV9" s="86">
        <v>4.4761019021740518</v>
      </c>
      <c r="AW9" s="86">
        <v>4.4761019021740518</v>
      </c>
      <c r="AX9" s="86">
        <v>4.4761019021740518</v>
      </c>
      <c r="AY9" s="86">
        <v>4.4761019021740518</v>
      </c>
      <c r="AZ9" s="86">
        <v>4.4761019021740518</v>
      </c>
      <c r="BA9" s="86">
        <v>4.4761019021740518</v>
      </c>
      <c r="BB9" s="86">
        <v>4.4761019021740518</v>
      </c>
      <c r="BC9" s="86">
        <v>4.4761019021740518</v>
      </c>
      <c r="BD9" s="86">
        <v>4.4761019021740518</v>
      </c>
      <c r="BE9" s="86">
        <v>4.4761019021740518</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5"/>
    <row r="11" spans="1:88" x14ac:dyDescent="0.25"/>
    <row r="12" spans="1:88" x14ac:dyDescent="0.25"/>
    <row r="13" spans="1:88" x14ac:dyDescent="0.25">
      <c r="B13" s="46" t="s">
        <v>113</v>
      </c>
    </row>
    <row r="14" spans="1:88" x14ac:dyDescent="0.25"/>
    <row r="15" spans="1:88" x14ac:dyDescent="0.25">
      <c r="B15" s="47"/>
      <c r="C15" t="s">
        <v>114</v>
      </c>
    </row>
    <row r="16" spans="1:88" x14ac:dyDescent="0.25"/>
    <row r="17" spans="2:9" x14ac:dyDescent="0.25">
      <c r="B17" s="48"/>
      <c r="C17" t="s">
        <v>115</v>
      </c>
    </row>
    <row r="18" spans="2:9" x14ac:dyDescent="0.25"/>
    <row r="19" spans="2:9" x14ac:dyDescent="0.25"/>
    <row r="20" spans="2:9" x14ac:dyDescent="0.25"/>
    <row r="21" spans="2:9" ht="14.4" x14ac:dyDescent="0.3">
      <c r="B21" s="129" t="s">
        <v>327</v>
      </c>
      <c r="C21" s="130"/>
      <c r="D21" s="130"/>
      <c r="E21" s="130"/>
      <c r="F21" s="130"/>
      <c r="G21" s="130"/>
      <c r="H21" s="130"/>
      <c r="I21" s="131"/>
    </row>
    <row r="22" spans="2:9" x14ac:dyDescent="0.25"/>
    <row r="23" spans="2:9" s="6" customFormat="1" x14ac:dyDescent="0.25">
      <c r="B23" s="49" t="s">
        <v>70</v>
      </c>
      <c r="C23" s="132" t="s">
        <v>118</v>
      </c>
      <c r="D23" s="132"/>
      <c r="E23" s="132"/>
      <c r="F23" s="132"/>
      <c r="G23" s="132"/>
      <c r="H23" s="132"/>
      <c r="I23" s="132"/>
    </row>
    <row r="24" spans="2:9" s="6" customFormat="1" ht="75.45" customHeight="1" x14ac:dyDescent="0.25">
      <c r="B24" s="50">
        <v>1</v>
      </c>
      <c r="C24" s="120" t="s">
        <v>328</v>
      </c>
      <c r="D24" s="121"/>
      <c r="E24" s="121"/>
      <c r="F24" s="121"/>
      <c r="G24" s="121"/>
      <c r="H24" s="121"/>
      <c r="I24" s="121"/>
    </row>
    <row r="25" spans="2:9" s="6" customFormat="1" ht="118.5" customHeight="1" x14ac:dyDescent="0.25">
      <c r="B25" s="50">
        <v>2</v>
      </c>
      <c r="C25" s="120" t="s">
        <v>329</v>
      </c>
      <c r="D25" s="121"/>
      <c r="E25" s="121"/>
      <c r="F25" s="121"/>
      <c r="G25" s="121"/>
      <c r="H25" s="121"/>
      <c r="I25" s="121"/>
    </row>
    <row r="26" spans="2:9" s="6" customFormat="1" ht="85.5" customHeight="1" x14ac:dyDescent="0.25">
      <c r="B26" s="50">
        <v>3</v>
      </c>
      <c r="C26" s="120" t="s">
        <v>330</v>
      </c>
      <c r="D26" s="121"/>
      <c r="E26" s="121"/>
      <c r="F26" s="121"/>
      <c r="G26" s="121"/>
      <c r="H26" s="121"/>
      <c r="I26" s="121"/>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6" activePane="bottomRight" state="frozen"/>
      <selection pane="topRight" activeCell="E12" sqref="E12"/>
      <selection pane="bottomLeft" activeCell="E12" sqref="E12"/>
      <selection pane="bottomRight" activeCell="E16" sqref="E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3" t="s">
        <v>331</v>
      </c>
      <c r="C1" s="113"/>
      <c r="D1" s="113"/>
      <c r="E1" s="113"/>
      <c r="F1" s="113"/>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5" t="s">
        <v>6</v>
      </c>
      <c r="C4" s="126"/>
      <c r="D4" s="135" t="str">
        <f>'Cover sheet'!C6</f>
        <v>Kent Medway West</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2:88" ht="14.4" thickBot="1" x14ac:dyDescent="0.3">
      <c r="B6" s="56" t="s">
        <v>70</v>
      </c>
      <c r="C6" s="17" t="s">
        <v>152</v>
      </c>
      <c r="D6" s="18" t="s">
        <v>72</v>
      </c>
      <c r="E6" s="18" t="s">
        <v>73</v>
      </c>
      <c r="F6" s="76" t="s">
        <v>74</v>
      </c>
      <c r="G6" s="37"/>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2:88" ht="52.8" x14ac:dyDescent="0.25">
      <c r="B7" s="57">
        <v>1</v>
      </c>
      <c r="C7" s="28" t="s">
        <v>254</v>
      </c>
      <c r="D7" s="29" t="s">
        <v>332</v>
      </c>
      <c r="E7" s="29" t="s">
        <v>101</v>
      </c>
      <c r="F7" s="29">
        <v>2</v>
      </c>
      <c r="H7" s="83">
        <v>8.4138314251658937</v>
      </c>
      <c r="I7" s="94">
        <v>8.4299190569539739</v>
      </c>
      <c r="J7" s="94">
        <v>8.4460066887420542</v>
      </c>
      <c r="K7" s="94">
        <v>8.4620943205301344</v>
      </c>
      <c r="L7" s="94">
        <v>8.4781819523182147</v>
      </c>
      <c r="M7" s="94">
        <v>8.494269584106295</v>
      </c>
      <c r="N7" s="94">
        <v>8.5103572158943752</v>
      </c>
      <c r="O7" s="94">
        <v>8.5264448476824555</v>
      </c>
      <c r="P7" s="94">
        <v>8.5425324794705357</v>
      </c>
      <c r="Q7" s="94">
        <v>8.558620111258616</v>
      </c>
      <c r="R7" s="94">
        <v>8.5747077430466963</v>
      </c>
      <c r="S7" s="94">
        <v>8.5907953748347765</v>
      </c>
      <c r="T7" s="94">
        <v>8.6068830066228568</v>
      </c>
      <c r="U7" s="94">
        <v>8.622970638410937</v>
      </c>
      <c r="V7" s="94">
        <v>8.6390582701990173</v>
      </c>
      <c r="W7" s="94">
        <v>8.6551459019870975</v>
      </c>
      <c r="X7" s="94">
        <v>8.6712335337751778</v>
      </c>
      <c r="Y7" s="94">
        <v>8.6873211655632581</v>
      </c>
      <c r="Z7" s="94">
        <v>8.7034087973513383</v>
      </c>
      <c r="AA7" s="94">
        <v>8.7194964291394186</v>
      </c>
      <c r="AB7" s="94">
        <v>8.7355840609274988</v>
      </c>
      <c r="AC7" s="94">
        <v>8.7516716927155791</v>
      </c>
      <c r="AD7" s="94">
        <v>8.7677593245036594</v>
      </c>
      <c r="AE7" s="94">
        <v>8.7838469562917396</v>
      </c>
      <c r="AF7" s="94">
        <v>8.7999345880798199</v>
      </c>
      <c r="AG7" s="95">
        <v>8.8160222198679001</v>
      </c>
      <c r="AH7" s="95">
        <v>8.8321098516559804</v>
      </c>
      <c r="AI7" s="95">
        <v>8.8481974834440607</v>
      </c>
      <c r="AJ7" s="95">
        <v>8.8642851152321409</v>
      </c>
      <c r="AK7" s="95">
        <v>8.8803727470202212</v>
      </c>
      <c r="AL7" s="95">
        <v>8.8964603788083014</v>
      </c>
      <c r="AM7" s="95">
        <v>8.9125480105963817</v>
      </c>
      <c r="AN7" s="95">
        <v>8.9286356423844619</v>
      </c>
      <c r="AO7" s="95">
        <v>8.9447232741725422</v>
      </c>
      <c r="AP7" s="95">
        <v>8.9608109059606225</v>
      </c>
      <c r="AQ7" s="95">
        <v>8.9768985377487027</v>
      </c>
      <c r="AR7" s="95">
        <v>8.992986169536783</v>
      </c>
      <c r="AS7" s="95">
        <v>9.0090738013248632</v>
      </c>
      <c r="AT7" s="95">
        <v>9.0251614331129435</v>
      </c>
      <c r="AU7" s="95">
        <v>9.0412490649010238</v>
      </c>
      <c r="AV7" s="95">
        <v>9.057336696689104</v>
      </c>
      <c r="AW7" s="95">
        <v>9.0734243284771843</v>
      </c>
      <c r="AX7" s="95">
        <v>9.0895119602652645</v>
      </c>
      <c r="AY7" s="95">
        <v>9.1055995920533448</v>
      </c>
      <c r="AZ7" s="95">
        <v>9.1216872238414251</v>
      </c>
      <c r="BA7" s="95">
        <v>9.1377748556295053</v>
      </c>
      <c r="BB7" s="95">
        <v>9.1538624874175856</v>
      </c>
      <c r="BC7" s="95">
        <v>9.1699501192056658</v>
      </c>
      <c r="BD7" s="95">
        <v>9.1860377509937461</v>
      </c>
      <c r="BE7" s="95">
        <v>9.2021253827818263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2.8" x14ac:dyDescent="0.25">
      <c r="B8" s="57">
        <v>2</v>
      </c>
      <c r="C8" s="92" t="s">
        <v>256</v>
      </c>
      <c r="D8" s="26" t="s">
        <v>333</v>
      </c>
      <c r="E8" s="26" t="s">
        <v>101</v>
      </c>
      <c r="F8" s="26">
        <v>2</v>
      </c>
      <c r="H8" s="83">
        <v>0.2808772918405093</v>
      </c>
      <c r="I8" s="94">
        <v>0.28141434211171484</v>
      </c>
      <c r="J8" s="94">
        <v>0.28195139238292038</v>
      </c>
      <c r="K8" s="94">
        <v>0.28248844265412593</v>
      </c>
      <c r="L8" s="94">
        <v>0.28302549292533147</v>
      </c>
      <c r="M8" s="94">
        <v>0.28356254319653701</v>
      </c>
      <c r="N8" s="94">
        <v>0.28409959346774255</v>
      </c>
      <c r="O8" s="94">
        <v>0.28463664373894809</v>
      </c>
      <c r="P8" s="94">
        <v>0.28517369401015363</v>
      </c>
      <c r="Q8" s="94">
        <v>0.28571074428135917</v>
      </c>
      <c r="R8" s="94">
        <v>0.28624779455256472</v>
      </c>
      <c r="S8" s="94">
        <v>0.28678484482377026</v>
      </c>
      <c r="T8" s="94">
        <v>0.2873218950949758</v>
      </c>
      <c r="U8" s="94">
        <v>0.28785894536618134</v>
      </c>
      <c r="V8" s="94">
        <v>0.28839599563738688</v>
      </c>
      <c r="W8" s="94">
        <v>0.28893304590859242</v>
      </c>
      <c r="X8" s="94">
        <v>0.28947009617979796</v>
      </c>
      <c r="Y8" s="94">
        <v>0.29000714645100351</v>
      </c>
      <c r="Z8" s="94">
        <v>0.29054419672220905</v>
      </c>
      <c r="AA8" s="94">
        <v>0.29108124699341459</v>
      </c>
      <c r="AB8" s="94">
        <v>0.29161829726462013</v>
      </c>
      <c r="AC8" s="94">
        <v>0.29215534753582567</v>
      </c>
      <c r="AD8" s="94">
        <v>0.29269239780703121</v>
      </c>
      <c r="AE8" s="94">
        <v>0.29322944807823675</v>
      </c>
      <c r="AF8" s="94">
        <v>0.2937664983494423</v>
      </c>
      <c r="AG8" s="95">
        <v>0.29430354862064784</v>
      </c>
      <c r="AH8" s="95">
        <v>0.29484059889185338</v>
      </c>
      <c r="AI8" s="95">
        <v>0.29537764916305892</v>
      </c>
      <c r="AJ8" s="95">
        <v>0.29591469943426446</v>
      </c>
      <c r="AK8" s="95">
        <v>0.29645174970547</v>
      </c>
      <c r="AL8" s="95">
        <v>0.29698879997667554</v>
      </c>
      <c r="AM8" s="95">
        <v>0.29752585024788109</v>
      </c>
      <c r="AN8" s="95">
        <v>0.29806290051908663</v>
      </c>
      <c r="AO8" s="95">
        <v>0.29859995079029217</v>
      </c>
      <c r="AP8" s="95">
        <v>0.29913700106149771</v>
      </c>
      <c r="AQ8" s="95">
        <v>0.29967405133270325</v>
      </c>
      <c r="AR8" s="95">
        <v>0.30021110160390879</v>
      </c>
      <c r="AS8" s="95">
        <v>0.30074815187511433</v>
      </c>
      <c r="AT8" s="95">
        <v>0.30128520214631987</v>
      </c>
      <c r="AU8" s="95">
        <v>0.30182225241752542</v>
      </c>
      <c r="AV8" s="95">
        <v>0.30235930268873096</v>
      </c>
      <c r="AW8" s="95">
        <v>0.3028963529599365</v>
      </c>
      <c r="AX8" s="95">
        <v>0.30343340323114204</v>
      </c>
      <c r="AY8" s="95">
        <v>0.30397045350234758</v>
      </c>
      <c r="AZ8" s="95">
        <v>0.30450750377355312</v>
      </c>
      <c r="BA8" s="95">
        <v>0.30504455404475866</v>
      </c>
      <c r="BB8" s="95">
        <v>0.30558160431596421</v>
      </c>
      <c r="BC8" s="95">
        <v>0.30611865458716975</v>
      </c>
      <c r="BD8" s="95">
        <v>0.30665570485837529</v>
      </c>
      <c r="BE8" s="95">
        <v>0.30719275512958083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2.8" x14ac:dyDescent="0.25">
      <c r="B9" s="57">
        <v>3</v>
      </c>
      <c r="C9" s="92" t="s">
        <v>258</v>
      </c>
      <c r="D9" s="26" t="s">
        <v>334</v>
      </c>
      <c r="E9" s="26" t="s">
        <v>101</v>
      </c>
      <c r="F9" s="26">
        <v>2</v>
      </c>
      <c r="H9" s="83">
        <v>20.042068938664357</v>
      </c>
      <c r="I9" s="94">
        <v>19.953475498828304</v>
      </c>
      <c r="J9" s="94">
        <v>19.884900335427339</v>
      </c>
      <c r="K9" s="94">
        <v>19.83640331355074</v>
      </c>
      <c r="L9" s="94">
        <v>19.800848181665778</v>
      </c>
      <c r="M9" s="94">
        <v>19.777029965959176</v>
      </c>
      <c r="N9" s="94">
        <v>19.76425364681549</v>
      </c>
      <c r="O9" s="94">
        <v>19.745380311806947</v>
      </c>
      <c r="P9" s="94">
        <v>19.742159303843898</v>
      </c>
      <c r="Q9" s="94">
        <v>19.734258334174502</v>
      </c>
      <c r="R9" s="94">
        <v>19.313249260065582</v>
      </c>
      <c r="S9" s="94">
        <v>19.422043714127817</v>
      </c>
      <c r="T9" s="94">
        <v>19.54330711220684</v>
      </c>
      <c r="U9" s="94">
        <v>19.66469929731479</v>
      </c>
      <c r="V9" s="94">
        <v>19.798621867619214</v>
      </c>
      <c r="W9" s="94">
        <v>19.4053252586192</v>
      </c>
      <c r="X9" s="94">
        <v>19.540463241695512</v>
      </c>
      <c r="Y9" s="94">
        <v>19.674701595997508</v>
      </c>
      <c r="Z9" s="94">
        <v>19.810812425911163</v>
      </c>
      <c r="AA9" s="94">
        <v>19.950703093340206</v>
      </c>
      <c r="AB9" s="94">
        <v>19.559626446585586</v>
      </c>
      <c r="AC9" s="94">
        <v>19.703229431251039</v>
      </c>
      <c r="AD9" s="94">
        <v>19.845768077721608</v>
      </c>
      <c r="AE9" s="94">
        <v>19.992528983019259</v>
      </c>
      <c r="AF9" s="94">
        <v>20.139352167472808</v>
      </c>
      <c r="AG9" s="95">
        <v>19.993726248669368</v>
      </c>
      <c r="AH9" s="95">
        <v>20.132666610244069</v>
      </c>
      <c r="AI9" s="95">
        <v>20.272072028472341</v>
      </c>
      <c r="AJ9" s="95">
        <v>20.411850717148862</v>
      </c>
      <c r="AK9" s="95">
        <v>20.551920190496656</v>
      </c>
      <c r="AL9" s="95">
        <v>20.442206091614764</v>
      </c>
      <c r="AM9" s="95">
        <v>20.582686693053152</v>
      </c>
      <c r="AN9" s="95">
        <v>20.723301644642017</v>
      </c>
      <c r="AO9" s="95">
        <v>20.863951788854187</v>
      </c>
      <c r="AP9" s="95">
        <v>21.004586528307502</v>
      </c>
      <c r="AQ9" s="95">
        <v>20.875159555414623</v>
      </c>
      <c r="AR9" s="95">
        <v>21.015628362599362</v>
      </c>
      <c r="AS9" s="95">
        <v>21.15595381552178</v>
      </c>
      <c r="AT9" s="95">
        <v>21.296099780353096</v>
      </c>
      <c r="AU9" s="95">
        <v>21.436032797496097</v>
      </c>
      <c r="AV9" s="95">
        <v>21.32572179528692</v>
      </c>
      <c r="AW9" s="95">
        <v>21.465137838175124</v>
      </c>
      <c r="AX9" s="95">
        <v>21.604253904690594</v>
      </c>
      <c r="AY9" s="95">
        <v>21.743044691191017</v>
      </c>
      <c r="AZ9" s="95">
        <v>21.881486437964799</v>
      </c>
      <c r="BA9" s="95">
        <v>21.779556774755001</v>
      </c>
      <c r="BB9" s="95">
        <v>21.91723458318824</v>
      </c>
      <c r="BC9" s="95">
        <v>22.049891536487564</v>
      </c>
      <c r="BD9" s="95">
        <v>22.181568883216556</v>
      </c>
      <c r="BE9" s="95">
        <v>22.312745801334351</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2.8" x14ac:dyDescent="0.25">
      <c r="B10" s="57">
        <v>4</v>
      </c>
      <c r="C10" s="92" t="s">
        <v>335</v>
      </c>
      <c r="D10" s="26" t="s">
        <v>336</v>
      </c>
      <c r="E10" s="26" t="s">
        <v>101</v>
      </c>
      <c r="F10" s="26">
        <v>2</v>
      </c>
      <c r="H10" s="83">
        <v>3.3048373781753391</v>
      </c>
      <c r="I10" s="94">
        <v>3.2759667297710444</v>
      </c>
      <c r="J10" s="94">
        <v>3.2518579185462149</v>
      </c>
      <c r="K10" s="94">
        <v>3.2316231266908111</v>
      </c>
      <c r="L10" s="94">
        <v>3.2148667543299503</v>
      </c>
      <c r="M10" s="94">
        <v>3.1978947980963981</v>
      </c>
      <c r="N10" s="94">
        <v>3.1832508235321577</v>
      </c>
      <c r="O10" s="94">
        <v>3.1703706816916299</v>
      </c>
      <c r="P10" s="94">
        <v>3.1592923476891865</v>
      </c>
      <c r="Q10" s="94">
        <v>3.1494822144406145</v>
      </c>
      <c r="R10" s="94">
        <v>3.1406205038989041</v>
      </c>
      <c r="S10" s="94">
        <v>3.1327073917781707</v>
      </c>
      <c r="T10" s="94">
        <v>3.1262722892372383</v>
      </c>
      <c r="U10" s="94">
        <v>3.120379661880242</v>
      </c>
      <c r="V10" s="94">
        <v>3.1155686071936182</v>
      </c>
      <c r="W10" s="94">
        <v>3.1110398315278838</v>
      </c>
      <c r="X10" s="94">
        <v>3.1075182189071526</v>
      </c>
      <c r="Y10" s="94">
        <v>3.104264188734613</v>
      </c>
      <c r="Z10" s="94">
        <v>3.1014521064908109</v>
      </c>
      <c r="AA10" s="94">
        <v>3.0991332889555201</v>
      </c>
      <c r="AB10" s="94">
        <v>3.0972772239322723</v>
      </c>
      <c r="AC10" s="94">
        <v>3.0957041028400494</v>
      </c>
      <c r="AD10" s="94">
        <v>3.0943741736591313</v>
      </c>
      <c r="AE10" s="94">
        <v>3.0934484047032904</v>
      </c>
      <c r="AF10" s="94">
        <v>3.0927188879515652</v>
      </c>
      <c r="AG10" s="95">
        <v>3.0922729615933631</v>
      </c>
      <c r="AH10" s="95">
        <v>3.0909579020952602</v>
      </c>
      <c r="AI10" s="95">
        <v>3.0898279305672895</v>
      </c>
      <c r="AJ10" s="95">
        <v>3.0888666547508392</v>
      </c>
      <c r="AK10" s="95">
        <v>3.0880594940452397</v>
      </c>
      <c r="AL10" s="95">
        <v>3.0873934519410673</v>
      </c>
      <c r="AM10" s="95">
        <v>3.0866880086358042</v>
      </c>
      <c r="AN10" s="95">
        <v>3.0859304251396944</v>
      </c>
      <c r="AO10" s="95">
        <v>3.085273497816575</v>
      </c>
      <c r="AP10" s="95">
        <v>3.0847087429701574</v>
      </c>
      <c r="AQ10" s="95">
        <v>3.0842285127393207</v>
      </c>
      <c r="AR10" s="95">
        <v>3.0838258998385273</v>
      </c>
      <c r="AS10" s="95">
        <v>3.0834946546239701</v>
      </c>
      <c r="AT10" s="95">
        <v>3.0832291127495299</v>
      </c>
      <c r="AU10" s="95">
        <v>3.0830241319353195</v>
      </c>
      <c r="AV10" s="95">
        <v>3.08287503659023</v>
      </c>
      <c r="AW10" s="95">
        <v>3.082777569214799</v>
      </c>
      <c r="AX10" s="95">
        <v>3.0827278476669941</v>
      </c>
      <c r="AY10" s="95">
        <v>3.0827223275061506</v>
      </c>
      <c r="AZ10" s="95">
        <v>3.082757768742765</v>
      </c>
      <c r="BA10" s="95">
        <v>3.0828312064175138</v>
      </c>
      <c r="BB10" s="95">
        <v>3.0829399245138891</v>
      </c>
      <c r="BC10" s="95">
        <v>3.0830747956640128</v>
      </c>
      <c r="BD10" s="95">
        <v>3.0832393824296793</v>
      </c>
      <c r="BE10" s="95">
        <v>3.0834323025160364</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2.8" x14ac:dyDescent="0.25">
      <c r="B11" s="57">
        <v>5</v>
      </c>
      <c r="C11" s="92" t="s">
        <v>262</v>
      </c>
      <c r="D11" s="26" t="s">
        <v>337</v>
      </c>
      <c r="E11" s="26" t="s">
        <v>264</v>
      </c>
      <c r="F11" s="26">
        <v>1</v>
      </c>
      <c r="H11" s="87">
        <v>126</v>
      </c>
      <c r="I11" s="111">
        <v>124</v>
      </c>
      <c r="J11" s="111">
        <v>122</v>
      </c>
      <c r="K11" s="111">
        <v>121</v>
      </c>
      <c r="L11" s="111">
        <v>119</v>
      </c>
      <c r="M11" s="111">
        <v>118</v>
      </c>
      <c r="N11" s="111">
        <v>117</v>
      </c>
      <c r="O11" s="111">
        <v>115</v>
      </c>
      <c r="P11" s="111">
        <v>114</v>
      </c>
      <c r="Q11" s="111">
        <v>113</v>
      </c>
      <c r="R11" s="111">
        <v>110</v>
      </c>
      <c r="S11" s="111">
        <v>109</v>
      </c>
      <c r="T11" s="111">
        <v>109</v>
      </c>
      <c r="U11" s="111">
        <v>109</v>
      </c>
      <c r="V11" s="111">
        <v>108</v>
      </c>
      <c r="W11" s="111">
        <v>105</v>
      </c>
      <c r="X11" s="111">
        <v>105</v>
      </c>
      <c r="Y11" s="111">
        <v>105</v>
      </c>
      <c r="Z11" s="111">
        <v>105</v>
      </c>
      <c r="AA11" s="111">
        <v>105</v>
      </c>
      <c r="AB11" s="111">
        <v>102</v>
      </c>
      <c r="AC11" s="111">
        <v>102</v>
      </c>
      <c r="AD11" s="111">
        <v>102</v>
      </c>
      <c r="AE11" s="111">
        <v>102</v>
      </c>
      <c r="AF11" s="111">
        <v>102</v>
      </c>
      <c r="AG11" s="112">
        <v>100</v>
      </c>
      <c r="AH11" s="112">
        <v>100</v>
      </c>
      <c r="AI11" s="112">
        <v>100</v>
      </c>
      <c r="AJ11" s="112">
        <v>100</v>
      </c>
      <c r="AK11" s="112">
        <v>100</v>
      </c>
      <c r="AL11" s="112">
        <v>98</v>
      </c>
      <c r="AM11" s="112">
        <v>98</v>
      </c>
      <c r="AN11" s="112">
        <v>98</v>
      </c>
      <c r="AO11" s="112">
        <v>98</v>
      </c>
      <c r="AP11" s="112">
        <v>98</v>
      </c>
      <c r="AQ11" s="112">
        <v>97</v>
      </c>
      <c r="AR11" s="112">
        <v>96</v>
      </c>
      <c r="AS11" s="112">
        <v>96</v>
      </c>
      <c r="AT11" s="112">
        <v>96</v>
      </c>
      <c r="AU11" s="112">
        <v>96</v>
      </c>
      <c r="AV11" s="112">
        <v>95</v>
      </c>
      <c r="AW11" s="112">
        <v>95</v>
      </c>
      <c r="AX11" s="112">
        <v>95</v>
      </c>
      <c r="AY11" s="112">
        <v>94</v>
      </c>
      <c r="AZ11" s="112">
        <v>94</v>
      </c>
      <c r="BA11" s="112">
        <v>93</v>
      </c>
      <c r="BB11" s="112">
        <v>93</v>
      </c>
      <c r="BC11" s="112">
        <v>93</v>
      </c>
      <c r="BD11" s="112">
        <v>93</v>
      </c>
      <c r="BE11" s="112">
        <v>92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2.8" x14ac:dyDescent="0.25">
      <c r="B12" s="57">
        <v>6</v>
      </c>
      <c r="C12" s="92" t="s">
        <v>265</v>
      </c>
      <c r="D12" s="26" t="s">
        <v>338</v>
      </c>
      <c r="E12" s="26" t="s">
        <v>264</v>
      </c>
      <c r="F12" s="26">
        <v>1</v>
      </c>
      <c r="H12" s="87">
        <v>147</v>
      </c>
      <c r="I12" s="31">
        <v>146</v>
      </c>
      <c r="J12" s="31">
        <v>145</v>
      </c>
      <c r="K12" s="31">
        <v>144</v>
      </c>
      <c r="L12" s="31">
        <v>143</v>
      </c>
      <c r="M12" s="31">
        <v>142</v>
      </c>
      <c r="N12" s="31">
        <v>142</v>
      </c>
      <c r="O12" s="31">
        <v>141</v>
      </c>
      <c r="P12" s="31">
        <v>141</v>
      </c>
      <c r="Q12" s="31">
        <v>140</v>
      </c>
      <c r="R12" s="31">
        <v>140</v>
      </c>
      <c r="S12" s="31">
        <v>139</v>
      </c>
      <c r="T12" s="31">
        <v>139</v>
      </c>
      <c r="U12" s="31">
        <v>139</v>
      </c>
      <c r="V12" s="31">
        <v>139</v>
      </c>
      <c r="W12" s="31">
        <v>138</v>
      </c>
      <c r="X12" s="31">
        <v>138</v>
      </c>
      <c r="Y12" s="31">
        <v>138</v>
      </c>
      <c r="Z12" s="31">
        <v>138</v>
      </c>
      <c r="AA12" s="31">
        <v>138</v>
      </c>
      <c r="AB12" s="31">
        <v>138</v>
      </c>
      <c r="AC12" s="31">
        <v>138</v>
      </c>
      <c r="AD12" s="31">
        <v>138</v>
      </c>
      <c r="AE12" s="31">
        <v>138</v>
      </c>
      <c r="AF12" s="31">
        <v>138</v>
      </c>
      <c r="AG12" s="32">
        <v>138</v>
      </c>
      <c r="AH12" s="32">
        <v>137</v>
      </c>
      <c r="AI12" s="32">
        <v>137</v>
      </c>
      <c r="AJ12" s="32">
        <v>137</v>
      </c>
      <c r="AK12" s="32">
        <v>137</v>
      </c>
      <c r="AL12" s="32">
        <v>137</v>
      </c>
      <c r="AM12" s="32">
        <v>137</v>
      </c>
      <c r="AN12" s="32">
        <v>137</v>
      </c>
      <c r="AO12" s="32">
        <v>137</v>
      </c>
      <c r="AP12" s="32">
        <v>137</v>
      </c>
      <c r="AQ12" s="32">
        <v>137</v>
      </c>
      <c r="AR12" s="32">
        <v>137</v>
      </c>
      <c r="AS12" s="32">
        <v>137</v>
      </c>
      <c r="AT12" s="32">
        <v>137</v>
      </c>
      <c r="AU12" s="32">
        <v>137</v>
      </c>
      <c r="AV12" s="32">
        <v>137</v>
      </c>
      <c r="AW12" s="32">
        <v>137</v>
      </c>
      <c r="AX12" s="32">
        <v>137</v>
      </c>
      <c r="AY12" s="32">
        <v>137</v>
      </c>
      <c r="AZ12" s="32">
        <v>137</v>
      </c>
      <c r="BA12" s="32">
        <v>137</v>
      </c>
      <c r="BB12" s="32">
        <v>137</v>
      </c>
      <c r="BC12" s="32">
        <v>137</v>
      </c>
      <c r="BD12" s="32">
        <v>137</v>
      </c>
      <c r="BE12" s="32">
        <v>137</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2.8" x14ac:dyDescent="0.25">
      <c r="B13" s="57">
        <v>7</v>
      </c>
      <c r="C13" s="92" t="s">
        <v>267</v>
      </c>
      <c r="D13" s="26" t="s">
        <v>339</v>
      </c>
      <c r="E13" s="26" t="s">
        <v>264</v>
      </c>
      <c r="F13" s="26">
        <v>1</v>
      </c>
      <c r="H13" s="87">
        <v>128.79327863594878</v>
      </c>
      <c r="I13" s="31">
        <v>126.86940759358767</v>
      </c>
      <c r="J13" s="31">
        <v>125.13984574082531</v>
      </c>
      <c r="K13" s="31">
        <v>123.56950894633255</v>
      </c>
      <c r="L13" s="31">
        <v>122.06505946955772</v>
      </c>
      <c r="M13" s="31">
        <v>120.69455077197968</v>
      </c>
      <c r="N13" s="31">
        <v>119.44437677440051</v>
      </c>
      <c r="O13" s="31">
        <v>118.21985496675029</v>
      </c>
      <c r="P13" s="31">
        <v>117.13157891801019</v>
      </c>
      <c r="Q13" s="31">
        <v>116.05849248258596</v>
      </c>
      <c r="R13" s="31">
        <v>112.96699837852989</v>
      </c>
      <c r="S13" s="31">
        <v>112.60746168066626</v>
      </c>
      <c r="T13" s="31">
        <v>112.31150248178423</v>
      </c>
      <c r="U13" s="31">
        <v>112.02717742066351</v>
      </c>
      <c r="V13" s="31">
        <v>111.7707531822349</v>
      </c>
      <c r="W13" s="31">
        <v>108.99950138853526</v>
      </c>
      <c r="X13" s="31">
        <v>108.81258866500927</v>
      </c>
      <c r="Y13" s="31">
        <v>108.64449052931595</v>
      </c>
      <c r="Z13" s="31">
        <v>108.47868315645148</v>
      </c>
      <c r="AA13" s="31">
        <v>108.3280018285451</v>
      </c>
      <c r="AB13" s="31">
        <v>105.72388994416872</v>
      </c>
      <c r="AC13" s="31">
        <v>105.61474872574929</v>
      </c>
      <c r="AD13" s="31">
        <v>105.50926996006569</v>
      </c>
      <c r="AE13" s="31">
        <v>105.41586833974094</v>
      </c>
      <c r="AF13" s="31">
        <v>105.31783061915746</v>
      </c>
      <c r="AG13" s="32">
        <v>103.90846790188981</v>
      </c>
      <c r="AH13" s="32">
        <v>103.78164574543921</v>
      </c>
      <c r="AI13" s="32">
        <v>103.6542227866007</v>
      </c>
      <c r="AJ13" s="32">
        <v>103.5257169244873</v>
      </c>
      <c r="AK13" s="32">
        <v>103.39570852584627</v>
      </c>
      <c r="AL13" s="32">
        <v>102.17819768072746</v>
      </c>
      <c r="AM13" s="32">
        <v>102.0513547303096</v>
      </c>
      <c r="AN13" s="32">
        <v>101.92146676673073</v>
      </c>
      <c r="AO13" s="32">
        <v>101.78880919711752</v>
      </c>
      <c r="AP13" s="32">
        <v>101.65317475311069</v>
      </c>
      <c r="AQ13" s="32">
        <v>100.38315956855539</v>
      </c>
      <c r="AR13" s="32">
        <v>100.24913514558199</v>
      </c>
      <c r="AS13" s="32">
        <v>100.11161051306944</v>
      </c>
      <c r="AT13" s="32">
        <v>99.97047320496219</v>
      </c>
      <c r="AU13" s="32">
        <v>99.825627984934286</v>
      </c>
      <c r="AV13" s="32">
        <v>98.666424493116182</v>
      </c>
      <c r="AW13" s="32">
        <v>98.521152105715544</v>
      </c>
      <c r="AX13" s="32">
        <v>98.371919850909123</v>
      </c>
      <c r="AY13" s="32">
        <v>98.218684718684301</v>
      </c>
      <c r="AZ13" s="32">
        <v>98.061413354013212</v>
      </c>
      <c r="BA13" s="32">
        <v>96.96407368956757</v>
      </c>
      <c r="BB13" s="32">
        <v>96.805345910951416</v>
      </c>
      <c r="BC13" s="32">
        <v>96.624739900580082</v>
      </c>
      <c r="BD13" s="32">
        <v>96.438152660491596</v>
      </c>
      <c r="BE13" s="32">
        <v>96.247515457225333</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2.8" x14ac:dyDescent="0.25">
      <c r="B14" s="57">
        <v>8</v>
      </c>
      <c r="C14" s="92" t="s">
        <v>269</v>
      </c>
      <c r="D14" s="26" t="s">
        <v>340</v>
      </c>
      <c r="E14" s="26" t="s">
        <v>101</v>
      </c>
      <c r="F14" s="26">
        <v>2</v>
      </c>
      <c r="H14" s="87">
        <v>8.2423293544328224</v>
      </c>
      <c r="I14" s="94">
        <v>8.1536532024328228</v>
      </c>
      <c r="J14" s="94">
        <v>8.096359255432823</v>
      </c>
      <c r="K14" s="94">
        <v>8.0232014304328221</v>
      </c>
      <c r="L14" s="94">
        <v>7.9659074834328223</v>
      </c>
      <c r="M14" s="94">
        <v>7.8317608714328228</v>
      </c>
      <c r="N14" s="94">
        <v>7.6222395304328225</v>
      </c>
      <c r="O14" s="94">
        <v>7.5058281484328235</v>
      </c>
      <c r="P14" s="94">
        <v>7.3273434604328234</v>
      </c>
      <c r="Q14" s="94">
        <v>6.8894810284328223</v>
      </c>
      <c r="R14" s="94">
        <v>6.3062917344328229</v>
      </c>
      <c r="S14" s="94">
        <v>6.306291734432822</v>
      </c>
      <c r="T14" s="94">
        <v>6.3062917344328229</v>
      </c>
      <c r="U14" s="94">
        <v>6.3062917344328238</v>
      </c>
      <c r="V14" s="94">
        <v>6.3062917344328238</v>
      </c>
      <c r="W14" s="94">
        <v>5.973756166432822</v>
      </c>
      <c r="X14" s="94">
        <v>5.9737561664328229</v>
      </c>
      <c r="Y14" s="94">
        <v>5.9737561664328229</v>
      </c>
      <c r="Z14" s="94">
        <v>5.9737561664328229</v>
      </c>
      <c r="AA14" s="94">
        <v>5.9737561664328229</v>
      </c>
      <c r="AB14" s="94">
        <v>5.641220598432823</v>
      </c>
      <c r="AC14" s="94">
        <v>5.641220598432823</v>
      </c>
      <c r="AD14" s="94">
        <v>5.641220598432823</v>
      </c>
      <c r="AE14" s="94">
        <v>5.641220598432823</v>
      </c>
      <c r="AF14" s="94">
        <v>5.641220598432823</v>
      </c>
      <c r="AG14" s="95">
        <v>5.1091636894328234</v>
      </c>
      <c r="AH14" s="95">
        <v>5.1091636894328234</v>
      </c>
      <c r="AI14" s="95">
        <v>5.1091636894328225</v>
      </c>
      <c r="AJ14" s="95">
        <v>5.1091636894328234</v>
      </c>
      <c r="AK14" s="95">
        <v>5.1091636894328225</v>
      </c>
      <c r="AL14" s="95">
        <v>5.1091636894328234</v>
      </c>
      <c r="AM14" s="95">
        <v>5.1091636894328234</v>
      </c>
      <c r="AN14" s="95">
        <v>5.1091636894328234</v>
      </c>
      <c r="AO14" s="95">
        <v>5.1091636894328225</v>
      </c>
      <c r="AP14" s="95">
        <v>5.1091636894328234</v>
      </c>
      <c r="AQ14" s="95">
        <v>5.1091636894328234</v>
      </c>
      <c r="AR14" s="95">
        <v>5.1091636894328225</v>
      </c>
      <c r="AS14" s="95">
        <v>5.1091636894328234</v>
      </c>
      <c r="AT14" s="95">
        <v>5.1091636894328225</v>
      </c>
      <c r="AU14" s="95">
        <v>5.1091636894328234</v>
      </c>
      <c r="AV14" s="95">
        <v>5.1091636894328234</v>
      </c>
      <c r="AW14" s="95">
        <v>5.1091636894328234</v>
      </c>
      <c r="AX14" s="95">
        <v>5.1091636894328234</v>
      </c>
      <c r="AY14" s="95">
        <v>5.1091636894328234</v>
      </c>
      <c r="AZ14" s="95">
        <v>5.1091636894328234</v>
      </c>
      <c r="BA14" s="95">
        <v>5.1091636894328225</v>
      </c>
      <c r="BB14" s="95">
        <v>5.1091636894328234</v>
      </c>
      <c r="BC14" s="95">
        <v>5.1091636894328234</v>
      </c>
      <c r="BD14" s="95">
        <v>5.1091636894328225</v>
      </c>
      <c r="BE14" s="95">
        <v>5.1091636894328243</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2.8" x14ac:dyDescent="0.25">
      <c r="B15" s="57">
        <v>9</v>
      </c>
      <c r="C15" s="92" t="s">
        <v>271</v>
      </c>
      <c r="D15" s="26" t="s">
        <v>341</v>
      </c>
      <c r="E15" s="26" t="s">
        <v>273</v>
      </c>
      <c r="F15" s="26">
        <v>2</v>
      </c>
      <c r="H15" s="83">
        <v>111.08014301288135</v>
      </c>
      <c r="I15" s="83">
        <v>108.64528465649067</v>
      </c>
      <c r="J15" s="83">
        <v>106.68755420273722</v>
      </c>
      <c r="K15" s="83">
        <v>104.55944636665059</v>
      </c>
      <c r="L15" s="83">
        <v>102.67974310939447</v>
      </c>
      <c r="M15" s="83">
        <v>99.869391329801118</v>
      </c>
      <c r="N15" s="83">
        <v>96.147536769880261</v>
      </c>
      <c r="O15" s="83">
        <v>93.701617812089893</v>
      </c>
      <c r="P15" s="83">
        <v>90.550714737777412</v>
      </c>
      <c r="Q15" s="83">
        <v>84.285578879359292</v>
      </c>
      <c r="R15" s="83">
        <v>76.425771321593956</v>
      </c>
      <c r="S15" s="83">
        <v>75.728610803750627</v>
      </c>
      <c r="T15" s="83">
        <v>75.005622278488104</v>
      </c>
      <c r="U15" s="83">
        <v>74.314312303756125</v>
      </c>
      <c r="V15" s="83">
        <v>73.608761674091127</v>
      </c>
      <c r="W15" s="83">
        <v>69.115702370540319</v>
      </c>
      <c r="X15" s="83">
        <v>68.48461749726593</v>
      </c>
      <c r="Y15" s="83">
        <v>67.863495171903992</v>
      </c>
      <c r="Z15" s="83">
        <v>67.264591146535054</v>
      </c>
      <c r="AA15" s="83">
        <v>66.669730815603231</v>
      </c>
      <c r="AB15" s="83">
        <v>62.412934720433981</v>
      </c>
      <c r="AC15" s="83">
        <v>61.867190660707749</v>
      </c>
      <c r="AD15" s="83">
        <v>61.340431493375945</v>
      </c>
      <c r="AE15" s="83">
        <v>60.81329357321421</v>
      </c>
      <c r="AF15" s="83">
        <v>60.305416100101048</v>
      </c>
      <c r="AG15" s="84">
        <v>54.156499541163356</v>
      </c>
      <c r="AH15" s="84">
        <v>53.699238260658944</v>
      </c>
      <c r="AI15" s="84">
        <v>53.245838573183455</v>
      </c>
      <c r="AJ15" s="84">
        <v>52.796267854211507</v>
      </c>
      <c r="AK15" s="84">
        <v>52.350493755066573</v>
      </c>
      <c r="AL15" s="84">
        <v>51.908484200584986</v>
      </c>
      <c r="AM15" s="84">
        <v>51.470207386799515</v>
      </c>
      <c r="AN15" s="84">
        <v>51.035631778642973</v>
      </c>
      <c r="AO15" s="84">
        <v>50.604726107671006</v>
      </c>
      <c r="AP15" s="84">
        <v>50.177459369804424</v>
      </c>
      <c r="AQ15" s="84">
        <v>49.753800823090657</v>
      </c>
      <c r="AR15" s="84">
        <v>49.33371998548413</v>
      </c>
      <c r="AS15" s="84">
        <v>48.917186632645752</v>
      </c>
      <c r="AT15" s="84">
        <v>48.504170795760679</v>
      </c>
      <c r="AU15" s="84">
        <v>48.094642759375049</v>
      </c>
      <c r="AV15" s="84">
        <v>47.688573059250778</v>
      </c>
      <c r="AW15" s="84">
        <v>47.285932480238685</v>
      </c>
      <c r="AX15" s="84">
        <v>46.886692054169693</v>
      </c>
      <c r="AY15" s="84">
        <v>46.490823057763919</v>
      </c>
      <c r="AZ15" s="84">
        <v>46.098297010557452</v>
      </c>
      <c r="BA15" s="84">
        <v>45.709085672846818</v>
      </c>
      <c r="BB15" s="84">
        <v>45.323161043650884</v>
      </c>
      <c r="BC15" s="84">
        <v>44.940495358689986</v>
      </c>
      <c r="BD15" s="84">
        <v>44.56106108838231</v>
      </c>
      <c r="BE15" s="84">
        <v>44.184830935857242</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2.8" x14ac:dyDescent="0.25">
      <c r="B16" s="57">
        <v>10</v>
      </c>
      <c r="C16" s="92" t="s">
        <v>274</v>
      </c>
      <c r="D16" s="26" t="s">
        <v>342</v>
      </c>
      <c r="E16" s="26" t="s">
        <v>276</v>
      </c>
      <c r="F16" s="26">
        <v>2</v>
      </c>
      <c r="H16" s="83">
        <v>60.670158237423038</v>
      </c>
      <c r="I16" s="83">
        <v>61.494768975918895</v>
      </c>
      <c r="J16" s="83">
        <v>62.321341981578023</v>
      </c>
      <c r="K16" s="83">
        <v>63.155438787863709</v>
      </c>
      <c r="L16" s="83">
        <v>63.991284056711869</v>
      </c>
      <c r="M16" s="83">
        <v>64.771581363689606</v>
      </c>
      <c r="N16" s="83">
        <v>65.569083687889716</v>
      </c>
      <c r="O16" s="83">
        <v>66.338935475866464</v>
      </c>
      <c r="P16" s="83">
        <v>67.099146456418694</v>
      </c>
      <c r="Q16" s="83">
        <v>67.863264478758211</v>
      </c>
      <c r="R16" s="83">
        <v>68.584782984469157</v>
      </c>
      <c r="S16" s="83">
        <v>69.292172460531006</v>
      </c>
      <c r="T16" s="83">
        <v>70.042012349347758</v>
      </c>
      <c r="U16" s="83">
        <v>70.770726089595982</v>
      </c>
      <c r="V16" s="83">
        <v>71.528502603288402</v>
      </c>
      <c r="W16" s="83">
        <v>72.233809764303246</v>
      </c>
      <c r="X16" s="83">
        <v>72.975537467541912</v>
      </c>
      <c r="Y16" s="83">
        <v>73.719259021955324</v>
      </c>
      <c r="Z16" s="83">
        <v>74.449090879934474</v>
      </c>
      <c r="AA16" s="83">
        <v>75.186957748384543</v>
      </c>
      <c r="AB16" s="83">
        <v>75.916314598058435</v>
      </c>
      <c r="AC16" s="83">
        <v>76.658868617019763</v>
      </c>
      <c r="AD16" s="83">
        <v>77.387954411720742</v>
      </c>
      <c r="AE16" s="83">
        <v>78.130434750801641</v>
      </c>
      <c r="AF16" s="83">
        <v>78.85778231916089</v>
      </c>
      <c r="AG16" s="84">
        <v>79.599700240020582</v>
      </c>
      <c r="AH16" s="84">
        <v>80.3479452647844</v>
      </c>
      <c r="AI16" s="84">
        <v>81.102571260014486</v>
      </c>
      <c r="AJ16" s="84">
        <v>81.863632550236431</v>
      </c>
      <c r="AK16" s="84">
        <v>82.631183921827528</v>
      </c>
      <c r="AL16" s="84">
        <v>83.405280626937952</v>
      </c>
      <c r="AM16" s="84">
        <v>84.185978387445218</v>
      </c>
      <c r="AN16" s="84">
        <v>84.973333398942117</v>
      </c>
      <c r="AO16" s="84">
        <v>85.767402334758486</v>
      </c>
      <c r="AP16" s="84">
        <v>86.568242350017087</v>
      </c>
      <c r="AQ16" s="84">
        <v>87.375911085723757</v>
      </c>
      <c r="AR16" s="84">
        <v>88.190466672892441</v>
      </c>
      <c r="AS16" s="84">
        <v>89.011967736704946</v>
      </c>
      <c r="AT16" s="84">
        <v>89.840473400706159</v>
      </c>
      <c r="AU16" s="84">
        <v>90.676043291034688</v>
      </c>
      <c r="AV16" s="84">
        <v>91.518737540689386</v>
      </c>
      <c r="AW16" s="84">
        <v>92.368616793832146</v>
      </c>
      <c r="AX16" s="84">
        <v>93.225742210126995</v>
      </c>
      <c r="AY16" s="84">
        <v>94.090175469116062</v>
      </c>
      <c r="AZ16" s="84">
        <v>94.961978774632698</v>
      </c>
      <c r="BA16" s="84">
        <v>95.841214859251821</v>
      </c>
      <c r="BB16" s="84">
        <v>96.727946988778143</v>
      </c>
      <c r="BC16" s="84">
        <v>97.622238966772358</v>
      </c>
      <c r="BD16" s="84">
        <v>98.524155139115706</v>
      </c>
      <c r="BE16" s="84">
        <v>99.433760398613188</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2.8" x14ac:dyDescent="0.25">
      <c r="B17" s="57">
        <v>11</v>
      </c>
      <c r="C17" s="92" t="s">
        <v>286</v>
      </c>
      <c r="D17" s="26" t="s">
        <v>343</v>
      </c>
      <c r="E17" s="26" t="s">
        <v>288</v>
      </c>
      <c r="F17" s="26">
        <v>0</v>
      </c>
      <c r="H17" s="89">
        <v>0.86101517288122009</v>
      </c>
      <c r="I17" s="89">
        <v>0.86287387329132637</v>
      </c>
      <c r="J17" s="89">
        <v>0.8647937307217487</v>
      </c>
      <c r="K17" s="89">
        <v>0.86672098563788036</v>
      </c>
      <c r="L17" s="89">
        <v>0.86860939086819844</v>
      </c>
      <c r="M17" s="89">
        <v>0.86978684262356465</v>
      </c>
      <c r="N17" s="89">
        <v>0.87098605150809427</v>
      </c>
      <c r="O17" s="89">
        <v>0.87211667221155387</v>
      </c>
      <c r="P17" s="89">
        <v>0.87321465068805137</v>
      </c>
      <c r="Q17" s="89">
        <v>0.87430154593270215</v>
      </c>
      <c r="R17" s="89">
        <v>0.87529459969510248</v>
      </c>
      <c r="S17" s="89">
        <v>0.8762575104828787</v>
      </c>
      <c r="T17" s="89">
        <v>0.87728557825956799</v>
      </c>
      <c r="U17" s="89">
        <v>0.87824482447291174</v>
      </c>
      <c r="V17" s="89">
        <v>0.87922307382949849</v>
      </c>
      <c r="W17" s="89">
        <v>0.88010626278360227</v>
      </c>
      <c r="X17" s="89">
        <v>0.88102675194401969</v>
      </c>
      <c r="Y17" s="89">
        <v>0.88193549936336657</v>
      </c>
      <c r="Z17" s="89">
        <v>0.88280827183069177</v>
      </c>
      <c r="AA17" s="89">
        <v>0.88367495309205057</v>
      </c>
      <c r="AB17" s="89">
        <v>0.88451719468073864</v>
      </c>
      <c r="AC17" s="89">
        <v>0.88536057488021735</v>
      </c>
      <c r="AD17" s="89">
        <v>0.88617269131925436</v>
      </c>
      <c r="AE17" s="89">
        <v>0.88698796193367335</v>
      </c>
      <c r="AF17" s="89">
        <v>0.88777027588446489</v>
      </c>
      <c r="AG17" s="90">
        <v>0.88855797721179897</v>
      </c>
      <c r="AH17" s="90">
        <v>0.88933914871778108</v>
      </c>
      <c r="AI17" s="90">
        <v>0.89011384452515974</v>
      </c>
      <c r="AJ17" s="90">
        <v>0.89088211830131614</v>
      </c>
      <c r="AK17" s="90">
        <v>0.89164402326209646</v>
      </c>
      <c r="AL17" s="90">
        <v>0.8923996121756127</v>
      </c>
      <c r="AM17" s="90">
        <v>0.89314893736601042</v>
      </c>
      <c r="AN17" s="90">
        <v>0.8938920507172059</v>
      </c>
      <c r="AO17" s="90">
        <v>0.8946290036765906</v>
      </c>
      <c r="AP17" s="90">
        <v>0.89535984725870521</v>
      </c>
      <c r="AQ17" s="90">
        <v>0.89608463204888256</v>
      </c>
      <c r="AR17" s="90">
        <v>0.89680340820685933</v>
      </c>
      <c r="AS17" s="90">
        <v>0.89751622547035814</v>
      </c>
      <c r="AT17" s="90">
        <v>0.89822313315863822</v>
      </c>
      <c r="AU17" s="90">
        <v>0.89892418017601761</v>
      </c>
      <c r="AV17" s="90">
        <v>0.89961941501536458</v>
      </c>
      <c r="AW17" s="90">
        <v>0.90030888576155954</v>
      </c>
      <c r="AX17" s="90">
        <v>0.90099264009492908</v>
      </c>
      <c r="AY17" s="90">
        <v>0.9016707252946492</v>
      </c>
      <c r="AZ17" s="90">
        <v>0.90234318824212079</v>
      </c>
      <c r="BA17" s="90">
        <v>0.90301007542431744</v>
      </c>
      <c r="BB17" s="90">
        <v>0.90367143293710339</v>
      </c>
      <c r="BC17" s="90">
        <v>0.90432730648852411</v>
      </c>
      <c r="BD17" s="90">
        <v>0.90497774140207021</v>
      </c>
      <c r="BE17" s="90">
        <v>0.90562278261991203</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5">
      <c r="C18" s="59"/>
      <c r="D18" s="60"/>
      <c r="E18" s="60"/>
      <c r="F18" s="59"/>
    </row>
    <row r="19" spans="2:88" x14ac:dyDescent="0.25"/>
    <row r="20" spans="2:88" x14ac:dyDescent="0.25"/>
    <row r="21" spans="2:88" x14ac:dyDescent="0.25">
      <c r="B21" s="46" t="s">
        <v>113</v>
      </c>
    </row>
    <row r="22" spans="2:88" x14ac:dyDescent="0.25"/>
    <row r="23" spans="2:88" x14ac:dyDescent="0.25">
      <c r="B23" s="47"/>
      <c r="C23" t="s">
        <v>114</v>
      </c>
    </row>
    <row r="24" spans="2:88" x14ac:dyDescent="0.25"/>
    <row r="25" spans="2:88" x14ac:dyDescent="0.25">
      <c r="B25" s="48"/>
      <c r="C25" t="s">
        <v>115</v>
      </c>
    </row>
    <row r="26" spans="2:88" x14ac:dyDescent="0.25"/>
    <row r="27" spans="2:88" x14ac:dyDescent="0.25"/>
    <row r="28" spans="2:88" x14ac:dyDescent="0.25"/>
    <row r="29" spans="2:88" ht="14.4" x14ac:dyDescent="0.3">
      <c r="B29" s="129" t="s">
        <v>344</v>
      </c>
      <c r="C29" s="130"/>
      <c r="D29" s="130"/>
      <c r="E29" s="130"/>
      <c r="F29" s="130"/>
      <c r="G29" s="130"/>
      <c r="H29" s="130"/>
      <c r="I29" s="131"/>
    </row>
    <row r="30" spans="2:88" x14ac:dyDescent="0.25"/>
    <row r="31" spans="2:88" s="6" customFormat="1" x14ac:dyDescent="0.25">
      <c r="B31" s="49" t="s">
        <v>70</v>
      </c>
      <c r="C31" s="132" t="s">
        <v>118</v>
      </c>
      <c r="D31" s="132"/>
      <c r="E31" s="132"/>
      <c r="F31" s="132"/>
      <c r="G31" s="132"/>
      <c r="H31" s="132"/>
      <c r="I31" s="132"/>
    </row>
    <row r="32" spans="2:88" s="6" customFormat="1" ht="59.7" customHeight="1" x14ac:dyDescent="0.25">
      <c r="B32" s="50">
        <v>1</v>
      </c>
      <c r="C32" s="120" t="s">
        <v>345</v>
      </c>
      <c r="D32" s="121"/>
      <c r="E32" s="121"/>
      <c r="F32" s="121"/>
      <c r="G32" s="121"/>
      <c r="H32" s="121"/>
      <c r="I32" s="121"/>
    </row>
    <row r="33" spans="2:9" s="6" customFormat="1" ht="54" customHeight="1" x14ac:dyDescent="0.25">
      <c r="B33" s="50">
        <v>2</v>
      </c>
      <c r="C33" s="120" t="s">
        <v>346</v>
      </c>
      <c r="D33" s="121"/>
      <c r="E33" s="121"/>
      <c r="F33" s="121"/>
      <c r="G33" s="121"/>
      <c r="H33" s="121"/>
      <c r="I33" s="121"/>
    </row>
    <row r="34" spans="2:9" s="6" customFormat="1" ht="58.2" customHeight="1" x14ac:dyDescent="0.25">
      <c r="B34" s="50">
        <v>3</v>
      </c>
      <c r="C34" s="120" t="s">
        <v>347</v>
      </c>
      <c r="D34" s="121"/>
      <c r="E34" s="121"/>
      <c r="F34" s="121"/>
      <c r="G34" s="121"/>
      <c r="H34" s="121"/>
      <c r="I34" s="121"/>
    </row>
    <row r="35" spans="2:9" s="6" customFormat="1" ht="61.2" customHeight="1" x14ac:dyDescent="0.25">
      <c r="B35" s="50">
        <v>4</v>
      </c>
      <c r="C35" s="120" t="s">
        <v>348</v>
      </c>
      <c r="D35" s="121"/>
      <c r="E35" s="121"/>
      <c r="F35" s="121"/>
      <c r="G35" s="121"/>
      <c r="H35" s="121"/>
      <c r="I35" s="121"/>
    </row>
    <row r="36" spans="2:9" s="6" customFormat="1" ht="58.5" customHeight="1" x14ac:dyDescent="0.25">
      <c r="B36" s="50">
        <v>5</v>
      </c>
      <c r="C36" s="120" t="s">
        <v>349</v>
      </c>
      <c r="D36" s="121"/>
      <c r="E36" s="121"/>
      <c r="F36" s="121"/>
      <c r="G36" s="121"/>
      <c r="H36" s="121"/>
      <c r="I36" s="121"/>
    </row>
    <row r="37" spans="2:9" s="6" customFormat="1" ht="75.45" customHeight="1" x14ac:dyDescent="0.25">
      <c r="B37" s="50">
        <v>6</v>
      </c>
      <c r="C37" s="120" t="s">
        <v>350</v>
      </c>
      <c r="D37" s="121"/>
      <c r="E37" s="121"/>
      <c r="F37" s="121"/>
      <c r="G37" s="121"/>
      <c r="H37" s="121"/>
      <c r="I37" s="121"/>
    </row>
    <row r="38" spans="2:9" s="6" customFormat="1" ht="61.5" customHeight="1" x14ac:dyDescent="0.25">
      <c r="B38" s="50">
        <v>7</v>
      </c>
      <c r="C38" s="120" t="s">
        <v>351</v>
      </c>
      <c r="D38" s="121"/>
      <c r="E38" s="121"/>
      <c r="F38" s="121"/>
      <c r="G38" s="121"/>
      <c r="H38" s="121"/>
      <c r="I38" s="121"/>
    </row>
    <row r="39" spans="2:9" s="6" customFormat="1" ht="75.45" customHeight="1" x14ac:dyDescent="0.25">
      <c r="B39" s="50">
        <v>8</v>
      </c>
      <c r="C39" s="120" t="s">
        <v>352</v>
      </c>
      <c r="D39" s="121"/>
      <c r="E39" s="121"/>
      <c r="F39" s="121"/>
      <c r="G39" s="121"/>
      <c r="H39" s="121"/>
      <c r="I39" s="121"/>
    </row>
    <row r="40" spans="2:9" s="6" customFormat="1" ht="66" customHeight="1" x14ac:dyDescent="0.25">
      <c r="B40" s="50">
        <v>9</v>
      </c>
      <c r="C40" s="120" t="s">
        <v>353</v>
      </c>
      <c r="D40" s="121"/>
      <c r="E40" s="121"/>
      <c r="F40" s="121"/>
      <c r="G40" s="121"/>
      <c r="H40" s="121"/>
      <c r="I40" s="121"/>
    </row>
    <row r="41" spans="2:9" s="6" customFormat="1" ht="54.45" customHeight="1" x14ac:dyDescent="0.25">
      <c r="B41" s="50">
        <v>10</v>
      </c>
      <c r="C41" s="120" t="s">
        <v>354</v>
      </c>
      <c r="D41" s="121"/>
      <c r="E41" s="121"/>
      <c r="F41" s="121"/>
      <c r="G41" s="121"/>
      <c r="H41" s="121"/>
      <c r="I41" s="121"/>
    </row>
    <row r="42" spans="2:9" s="6" customFormat="1" ht="57.45" customHeight="1" x14ac:dyDescent="0.25">
      <c r="B42" s="50">
        <v>11</v>
      </c>
      <c r="C42" s="120" t="s">
        <v>355</v>
      </c>
      <c r="D42" s="121"/>
      <c r="E42" s="121"/>
      <c r="F42" s="121"/>
      <c r="G42" s="121"/>
      <c r="H42" s="121"/>
      <c r="I42" s="121"/>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7" activePane="bottomRight" state="frozen"/>
      <selection pane="topRight" activeCell="E12" sqref="E12"/>
      <selection pane="bottomLeft" activeCell="E12" sqref="E12"/>
      <selection pane="bottomRight" activeCell="M9" sqref="M9"/>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3" t="s">
        <v>356</v>
      </c>
      <c r="C1" s="113"/>
      <c r="D1" s="113"/>
      <c r="E1" s="113"/>
      <c r="F1" s="113"/>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26"/>
      <c r="D4" s="135" t="str">
        <f>'Cover sheet'!C6</f>
        <v>Kent Medway West</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6" t="s">
        <v>70</v>
      </c>
      <c r="C6" s="17" t="s">
        <v>152</v>
      </c>
      <c r="D6" s="18" t="s">
        <v>72</v>
      </c>
      <c r="E6" s="18" t="s">
        <v>73</v>
      </c>
      <c r="F6" s="76" t="s">
        <v>74</v>
      </c>
      <c r="G6" s="37"/>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2.8" x14ac:dyDescent="0.25">
      <c r="B7" s="57">
        <v>1</v>
      </c>
      <c r="C7" s="28" t="s">
        <v>306</v>
      </c>
      <c r="D7" s="29" t="s">
        <v>357</v>
      </c>
      <c r="E7" s="29" t="s">
        <v>101</v>
      </c>
      <c r="F7" s="29">
        <v>2</v>
      </c>
      <c r="H7" s="83">
        <v>41.007026948789672</v>
      </c>
      <c r="I7" s="83">
        <v>40.817511390608615</v>
      </c>
      <c r="J7" s="83">
        <v>40.684158151042098</v>
      </c>
      <c r="K7" s="83">
        <v>40.558893194369375</v>
      </c>
      <c r="L7" s="83">
        <v>40.465912425182836</v>
      </c>
      <c r="M7" s="83">
        <v>40.307600323301976</v>
      </c>
      <c r="N7" s="83">
        <v>40.087283370653338</v>
      </c>
      <c r="O7" s="83">
        <v>39.955743193863547</v>
      </c>
      <c r="P7" s="83">
        <v>39.779583845957347</v>
      </c>
      <c r="Q7" s="83">
        <v>39.340634993098661</v>
      </c>
      <c r="R7" s="83">
        <v>38.344199596507316</v>
      </c>
      <c r="S7" s="83">
        <v>38.461705620508106</v>
      </c>
      <c r="T7" s="83">
        <v>38.593158598105482</v>
      </c>
      <c r="U7" s="83">
        <v>38.725282837915721</v>
      </c>
      <c r="V7" s="83">
        <v>38.871019035592802</v>
      </c>
      <c r="W7" s="83">
        <v>38.157282764986348</v>
      </c>
      <c r="X7" s="83">
        <v>38.305523817501211</v>
      </c>
      <c r="Y7" s="83">
        <v>38.453132823689955</v>
      </c>
      <c r="Z7" s="83">
        <v>38.603056253419091</v>
      </c>
      <c r="AA7" s="83">
        <v>38.757252785372131</v>
      </c>
      <c r="AB7" s="83">
        <v>38.048409187653547</v>
      </c>
      <c r="AC7" s="83">
        <v>38.20706373328607</v>
      </c>
      <c r="AD7" s="83">
        <v>38.364897132635001</v>
      </c>
      <c r="AE7" s="83">
        <v>38.527356951036097</v>
      </c>
      <c r="AF7" s="83">
        <v>38.690075300797204</v>
      </c>
      <c r="AG7" s="84">
        <v>38.028571228694851</v>
      </c>
      <c r="AH7" s="84">
        <v>38.182821212830731</v>
      </c>
      <c r="AI7" s="84">
        <v>38.337721341590317</v>
      </c>
      <c r="AJ7" s="84">
        <v>38.493163436509676</v>
      </c>
      <c r="AK7" s="84">
        <v>38.649050431211158</v>
      </c>
      <c r="AL7" s="84">
        <v>38.555294972284379</v>
      </c>
      <c r="AM7" s="84">
        <v>38.711694812476793</v>
      </c>
      <c r="AN7" s="84">
        <v>38.868176862628829</v>
      </c>
      <c r="AO7" s="84">
        <v>39.024794761577169</v>
      </c>
      <c r="AP7" s="84">
        <v>39.181489428243353</v>
      </c>
      <c r="AQ7" s="84">
        <v>39.068206907178919</v>
      </c>
      <c r="AR7" s="84">
        <v>39.224897783522145</v>
      </c>
      <c r="AS7" s="84">
        <v>39.381516673289298</v>
      </c>
      <c r="AT7" s="84">
        <v>39.538021778305449</v>
      </c>
      <c r="AU7" s="84">
        <v>39.694374496693541</v>
      </c>
      <c r="AV7" s="84">
        <v>39.600539081198555</v>
      </c>
      <c r="AW7" s="84">
        <v>39.75648233877061</v>
      </c>
      <c r="AX7" s="84">
        <v>39.912173365797571</v>
      </c>
      <c r="AY7" s="84">
        <v>40.067583314196426</v>
      </c>
      <c r="AZ7" s="84">
        <v>40.222685184266119</v>
      </c>
      <c r="BA7" s="84">
        <v>40.137453640790355</v>
      </c>
      <c r="BB7" s="84">
        <v>40.291864849379245</v>
      </c>
      <c r="BC7" s="84">
        <v>40.44128135588798</v>
      </c>
      <c r="BD7" s="84">
        <v>40.589747971441923</v>
      </c>
      <c r="BE7" s="84">
        <v>40.737742491705369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308</v>
      </c>
      <c r="D8" s="26" t="s">
        <v>358</v>
      </c>
      <c r="E8" s="26" t="s">
        <v>101</v>
      </c>
      <c r="F8" s="26">
        <v>2</v>
      </c>
      <c r="H8" s="83">
        <v>79.785885522136979</v>
      </c>
      <c r="I8" s="83">
        <v>79.879782158463726</v>
      </c>
      <c r="J8" s="83">
        <v>79.930555917388759</v>
      </c>
      <c r="K8" s="83">
        <v>80.078690966297884</v>
      </c>
      <c r="L8" s="83">
        <v>78.725988045526535</v>
      </c>
      <c r="M8" s="83">
        <v>77.197340486264793</v>
      </c>
      <c r="N8" s="83">
        <v>77.147838128664105</v>
      </c>
      <c r="O8" s="83">
        <v>76.271572757165075</v>
      </c>
      <c r="P8" s="83">
        <v>76.268786294524659</v>
      </c>
      <c r="Q8" s="83">
        <v>75.944426711617552</v>
      </c>
      <c r="R8" s="83">
        <v>76.026319519157454</v>
      </c>
      <c r="S8" s="83">
        <v>76.108964453289474</v>
      </c>
      <c r="T8" s="83">
        <v>76.205556341018109</v>
      </c>
      <c r="U8" s="83">
        <v>76.302819490959592</v>
      </c>
      <c r="V8" s="83">
        <v>76.413694598767904</v>
      </c>
      <c r="W8" s="83">
        <v>76.387902235746139</v>
      </c>
      <c r="X8" s="83">
        <v>76.371551627845719</v>
      </c>
      <c r="Y8" s="83">
        <v>76.354568973619124</v>
      </c>
      <c r="Z8" s="83">
        <v>76.339900742932969</v>
      </c>
      <c r="AA8" s="83">
        <v>76.329505614470705</v>
      </c>
      <c r="AB8" s="83">
        <v>76.370485538416062</v>
      </c>
      <c r="AC8" s="83">
        <v>76.416428037712521</v>
      </c>
      <c r="AD8" s="83">
        <v>76.461549390725423</v>
      </c>
      <c r="AE8" s="83">
        <v>76.511297162790456</v>
      </c>
      <c r="AF8" s="83">
        <v>76.561303466215506</v>
      </c>
      <c r="AG8" s="86">
        <v>76.619038802255801</v>
      </c>
      <c r="AH8" s="86">
        <v>76.670471285534319</v>
      </c>
      <c r="AI8" s="86">
        <v>76.722553913436514</v>
      </c>
      <c r="AJ8" s="86">
        <v>76.775178507498524</v>
      </c>
      <c r="AK8" s="86">
        <v>76.828248001342644</v>
      </c>
      <c r="AL8" s="86">
        <v>76.844442461882309</v>
      </c>
      <c r="AM8" s="86">
        <v>76.860792221541189</v>
      </c>
      <c r="AN8" s="86">
        <v>76.877224191159684</v>
      </c>
      <c r="AO8" s="86">
        <v>76.893792009574483</v>
      </c>
      <c r="AP8" s="86">
        <v>76.910436595707139</v>
      </c>
      <c r="AQ8" s="86">
        <v>77.900299140604972</v>
      </c>
      <c r="AR8" s="86">
        <v>77.870135082910494</v>
      </c>
      <c r="AS8" s="86">
        <v>77.839899038639913</v>
      </c>
      <c r="AT8" s="86">
        <v>77.809549209618339</v>
      </c>
      <c r="AU8" s="86">
        <v>77.779046993968706</v>
      </c>
      <c r="AV8" s="86">
        <v>80.212286145502929</v>
      </c>
      <c r="AW8" s="86">
        <v>80.345303970104169</v>
      </c>
      <c r="AX8" s="86">
        <v>80.478069564160336</v>
      </c>
      <c r="AY8" s="86">
        <v>80.610554079588383</v>
      </c>
      <c r="AZ8" s="86">
        <v>80.742730516687288</v>
      </c>
      <c r="BA8" s="86">
        <v>81.085395201559507</v>
      </c>
      <c r="BB8" s="86">
        <v>81.12463131218837</v>
      </c>
      <c r="BC8" s="86">
        <v>81.158872720737094</v>
      </c>
      <c r="BD8" s="86">
        <v>81.192164238331031</v>
      </c>
      <c r="BE8" s="86">
        <v>81.22498366063445</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2.8" x14ac:dyDescent="0.25">
      <c r="B9" s="57">
        <f t="shared" ref="B9:B11" si="0">B8+1</f>
        <v>3</v>
      </c>
      <c r="C9" s="92" t="s">
        <v>310</v>
      </c>
      <c r="D9" s="26" t="s">
        <v>359</v>
      </c>
      <c r="E9" s="26" t="s">
        <v>101</v>
      </c>
      <c r="F9" s="26">
        <v>2</v>
      </c>
      <c r="H9" s="83">
        <v>54.733067475136984</v>
      </c>
      <c r="I9" s="83">
        <v>55.236566986463721</v>
      </c>
      <c r="J9" s="83">
        <v>44.82634784538876</v>
      </c>
      <c r="K9" s="83">
        <v>44.973197446297888</v>
      </c>
      <c r="L9" s="83">
        <v>45.910420463526535</v>
      </c>
      <c r="M9" s="83">
        <v>53.748376111264797</v>
      </c>
      <c r="N9" s="83">
        <v>53.524326908664115</v>
      </c>
      <c r="O9" s="83">
        <v>54.68905448116508</v>
      </c>
      <c r="P9" s="83">
        <v>54.509162882524656</v>
      </c>
      <c r="Q9" s="83">
        <v>54.066481779617554</v>
      </c>
      <c r="R9" s="83">
        <v>53.23075274715746</v>
      </c>
      <c r="S9" s="83">
        <v>53.31339768128948</v>
      </c>
      <c r="T9" s="83">
        <v>53.409989569018116</v>
      </c>
      <c r="U9" s="83">
        <v>53.507252718959599</v>
      </c>
      <c r="V9" s="83">
        <v>53.61812782676791</v>
      </c>
      <c r="W9" s="83">
        <v>53.353833636746138</v>
      </c>
      <c r="X9" s="83">
        <v>53.337483028845718</v>
      </c>
      <c r="Y9" s="83">
        <v>53.320500374619122</v>
      </c>
      <c r="Z9" s="83">
        <v>53.305832143932967</v>
      </c>
      <c r="AA9" s="83">
        <v>53.295437015470704</v>
      </c>
      <c r="AB9" s="83">
        <v>52.948975252416069</v>
      </c>
      <c r="AC9" s="83">
        <v>52.994917751712514</v>
      </c>
      <c r="AD9" s="83">
        <v>53.04003910472543</v>
      </c>
      <c r="AE9" s="83">
        <v>53.089786876790448</v>
      </c>
      <c r="AF9" s="83">
        <v>53.139793180215499</v>
      </c>
      <c r="AG9" s="86">
        <v>52.878851106255802</v>
      </c>
      <c r="AH9" s="86">
        <v>52.930283589534319</v>
      </c>
      <c r="AI9" s="86">
        <v>52.982366217436514</v>
      </c>
      <c r="AJ9" s="86">
        <v>53.034990811498524</v>
      </c>
      <c r="AK9" s="86">
        <v>53.088060305342644</v>
      </c>
      <c r="AL9" s="86">
        <v>53.412747686882305</v>
      </c>
      <c r="AM9" s="86">
        <v>53.429097446541185</v>
      </c>
      <c r="AN9" s="86">
        <v>53.44552941615968</v>
      </c>
      <c r="AO9" s="86">
        <v>53.462097234574479</v>
      </c>
      <c r="AP9" s="86">
        <v>53.478741820707135</v>
      </c>
      <c r="AQ9" s="86">
        <v>54.716187469604968</v>
      </c>
      <c r="AR9" s="86">
        <v>54.68602341191049</v>
      </c>
      <c r="AS9" s="86">
        <v>54.65578736763991</v>
      </c>
      <c r="AT9" s="86">
        <v>54.625437538618336</v>
      </c>
      <c r="AU9" s="86">
        <v>54.594935322968702</v>
      </c>
      <c r="AV9" s="86">
        <v>57.421775157502928</v>
      </c>
      <c r="AW9" s="86">
        <v>57.554792982104168</v>
      </c>
      <c r="AX9" s="86">
        <v>57.687558576160335</v>
      </c>
      <c r="AY9" s="86">
        <v>57.820043091588381</v>
      </c>
      <c r="AZ9" s="86">
        <v>57.952219528687287</v>
      </c>
      <c r="BA9" s="86">
        <v>58.184366922559512</v>
      </c>
      <c r="BB9" s="86">
        <v>58.223603033188375</v>
      </c>
      <c r="BC9" s="86">
        <v>58.257844441737099</v>
      </c>
      <c r="BD9" s="86">
        <v>58.291135959331037</v>
      </c>
      <c r="BE9" s="86">
        <v>58.323955381634455</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2.8" x14ac:dyDescent="0.25">
      <c r="B10" s="57">
        <f t="shared" si="0"/>
        <v>4</v>
      </c>
      <c r="C10" s="92" t="s">
        <v>312</v>
      </c>
      <c r="D10" s="26" t="s">
        <v>360</v>
      </c>
      <c r="E10" s="26" t="s">
        <v>101</v>
      </c>
      <c r="F10" s="26">
        <v>2</v>
      </c>
      <c r="H10" s="83">
        <v>0.86932541135028329</v>
      </c>
      <c r="I10" s="83">
        <v>0.90062106822360333</v>
      </c>
      <c r="J10" s="83">
        <v>0.93191672509692269</v>
      </c>
      <c r="K10" s="83">
        <v>0.96321238197024273</v>
      </c>
      <c r="L10" s="83">
        <v>0.99450803884356276</v>
      </c>
      <c r="M10" s="83">
        <v>0.99077578826945256</v>
      </c>
      <c r="N10" s="83">
        <v>0.98704353769534214</v>
      </c>
      <c r="O10" s="83">
        <v>0.98331128712123239</v>
      </c>
      <c r="P10" s="83">
        <v>0.97957903654712197</v>
      </c>
      <c r="Q10" s="83">
        <v>0.97584678597301178</v>
      </c>
      <c r="R10" s="83">
        <v>0.98009918703858978</v>
      </c>
      <c r="S10" s="83">
        <v>0.98435158810416823</v>
      </c>
      <c r="T10" s="83">
        <v>0.98860398916974646</v>
      </c>
      <c r="U10" s="83">
        <v>0.9928563902353249</v>
      </c>
      <c r="V10" s="83">
        <v>0.99710879130090291</v>
      </c>
      <c r="W10" s="83">
        <v>0.95532387898442583</v>
      </c>
      <c r="X10" s="83">
        <v>0.91353896666794876</v>
      </c>
      <c r="Y10" s="83">
        <v>0.87175405435147146</v>
      </c>
      <c r="Z10" s="83">
        <v>0.82996914203499439</v>
      </c>
      <c r="AA10" s="83">
        <v>0.78818422971851732</v>
      </c>
      <c r="AB10" s="83">
        <v>0.77049095973337267</v>
      </c>
      <c r="AC10" s="83">
        <v>0.75279768974822758</v>
      </c>
      <c r="AD10" s="83">
        <v>0.73510441976308272</v>
      </c>
      <c r="AE10" s="83">
        <v>0.71741114977793763</v>
      </c>
      <c r="AF10" s="83">
        <v>0.69971787979279298</v>
      </c>
      <c r="AG10" s="86">
        <v>0.69757627881083817</v>
      </c>
      <c r="AH10" s="86">
        <v>0.6954346778288838</v>
      </c>
      <c r="AI10" s="86">
        <v>0.69329307684692898</v>
      </c>
      <c r="AJ10" s="86">
        <v>0.69115147586497461</v>
      </c>
      <c r="AK10" s="86">
        <v>0.68900987488301979</v>
      </c>
      <c r="AL10" s="86">
        <v>0.66065837868105026</v>
      </c>
      <c r="AM10" s="86">
        <v>0.63230688247908073</v>
      </c>
      <c r="AN10" s="86">
        <v>0.60395538627711165</v>
      </c>
      <c r="AO10" s="86">
        <v>0.57560389007514212</v>
      </c>
      <c r="AP10" s="86">
        <v>0.54725239387317259</v>
      </c>
      <c r="AQ10" s="86">
        <v>0.46391408051765781</v>
      </c>
      <c r="AR10" s="86">
        <v>0.38057576716214347</v>
      </c>
      <c r="AS10" s="86">
        <v>0.29723745380662914</v>
      </c>
      <c r="AT10" s="86">
        <v>0.2138991404511148</v>
      </c>
      <c r="AU10" s="86">
        <v>0.13056082709560002</v>
      </c>
      <c r="AV10" s="86">
        <v>0.23635553082556804</v>
      </c>
      <c r="AW10" s="86">
        <v>0.34215023455553695</v>
      </c>
      <c r="AX10" s="86">
        <v>0.44794493828550497</v>
      </c>
      <c r="AY10" s="86">
        <v>0.55373964201547388</v>
      </c>
      <c r="AZ10" s="86">
        <v>0.6595343457454419</v>
      </c>
      <c r="BA10" s="86">
        <v>0.63087005457475964</v>
      </c>
      <c r="BB10" s="86">
        <v>0.60220576340407739</v>
      </c>
      <c r="BC10" s="86">
        <v>0.57354147223339602</v>
      </c>
      <c r="BD10" s="86">
        <v>0.54487718106271377</v>
      </c>
      <c r="BE10" s="86">
        <v>0.51621288989203151</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2.8" x14ac:dyDescent="0.25">
      <c r="B11" s="57">
        <f t="shared" si="0"/>
        <v>5</v>
      </c>
      <c r="C11" s="92" t="s">
        <v>314</v>
      </c>
      <c r="D11" s="26" t="s">
        <v>361</v>
      </c>
      <c r="E11" s="26" t="s">
        <v>101</v>
      </c>
      <c r="F11" s="26">
        <v>2</v>
      </c>
      <c r="H11" s="85">
        <v>12.856715114997028</v>
      </c>
      <c r="I11" s="85">
        <v>13.518434527631502</v>
      </c>
      <c r="J11" s="85">
        <v>3.2102729692497394</v>
      </c>
      <c r="K11" s="85">
        <v>3.4510918699582707</v>
      </c>
      <c r="L11" s="85">
        <v>4.449999999500136</v>
      </c>
      <c r="M11" s="85">
        <v>12.449999999693368</v>
      </c>
      <c r="N11" s="85">
        <v>12.450000000315434</v>
      </c>
      <c r="O11" s="85">
        <v>13.7500000001803</v>
      </c>
      <c r="P11" s="85">
        <v>13.750000000020187</v>
      </c>
      <c r="Q11" s="85">
        <v>13.750000000545882</v>
      </c>
      <c r="R11" s="85">
        <v>13.906453963611554</v>
      </c>
      <c r="S11" s="85">
        <v>13.867340472677206</v>
      </c>
      <c r="T11" s="85">
        <v>13.828226981742887</v>
      </c>
      <c r="U11" s="85">
        <v>13.789113490808553</v>
      </c>
      <c r="V11" s="85">
        <v>13.749999999874206</v>
      </c>
      <c r="W11" s="85">
        <v>14.241226992775363</v>
      </c>
      <c r="X11" s="85">
        <v>14.118420244676559</v>
      </c>
      <c r="Y11" s="85">
        <v>13.995613496577695</v>
      </c>
      <c r="Z11" s="85">
        <v>13.872806748478883</v>
      </c>
      <c r="AA11" s="85">
        <v>13.750000000380055</v>
      </c>
      <c r="AB11" s="85">
        <v>14.13007510502915</v>
      </c>
      <c r="AC11" s="85">
        <v>14.035056328678216</v>
      </c>
      <c r="AD11" s="85">
        <v>13.940037552327347</v>
      </c>
      <c r="AE11" s="85">
        <v>13.845018775976413</v>
      </c>
      <c r="AF11" s="85">
        <v>13.749999999625501</v>
      </c>
      <c r="AG11" s="86">
        <v>14.152703598750112</v>
      </c>
      <c r="AH11" s="86">
        <v>14.052027698874705</v>
      </c>
      <c r="AI11" s="86">
        <v>13.951351798999267</v>
      </c>
      <c r="AJ11" s="86">
        <v>13.850675899123875</v>
      </c>
      <c r="AK11" s="86">
        <v>13.749999999248466</v>
      </c>
      <c r="AL11" s="86">
        <v>14.196794335916875</v>
      </c>
      <c r="AM11" s="86">
        <v>14.08509575158531</v>
      </c>
      <c r="AN11" s="86">
        <v>13.97339716725374</v>
      </c>
      <c r="AO11" s="86">
        <v>13.861698582922168</v>
      </c>
      <c r="AP11" s="86">
        <v>13.74999999859061</v>
      </c>
      <c r="AQ11" s="86">
        <v>15.184066481908392</v>
      </c>
      <c r="AR11" s="86">
        <v>15.080549861226201</v>
      </c>
      <c r="AS11" s="86">
        <v>14.977033240543983</v>
      </c>
      <c r="AT11" s="86">
        <v>14.873516619861771</v>
      </c>
      <c r="AU11" s="86">
        <v>14.769999999179561</v>
      </c>
      <c r="AV11" s="86">
        <v>17.584880545478804</v>
      </c>
      <c r="AW11" s="86">
        <v>17.456160408778022</v>
      </c>
      <c r="AX11" s="86">
        <v>17.327440272077258</v>
      </c>
      <c r="AY11" s="86">
        <v>17.198720135376483</v>
      </c>
      <c r="AZ11" s="86">
        <v>17.069999998675726</v>
      </c>
      <c r="BA11" s="86">
        <v>17.416043227194397</v>
      </c>
      <c r="BB11" s="86">
        <v>17.329532420405052</v>
      </c>
      <c r="BC11" s="86">
        <v>17.243021613615724</v>
      </c>
      <c r="BD11" s="86">
        <v>17.1565108068264</v>
      </c>
      <c r="BE11" s="86">
        <v>17.070000000037055</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5"/>
    <row r="13" spans="1:88" x14ac:dyDescent="0.25"/>
    <row r="14" spans="1:88" x14ac:dyDescent="0.25"/>
    <row r="15" spans="1:88" x14ac:dyDescent="0.25">
      <c r="B15" s="46" t="s">
        <v>113</v>
      </c>
    </row>
    <row r="16" spans="1:88" x14ac:dyDescent="0.25"/>
    <row r="17" spans="2:9" x14ac:dyDescent="0.25">
      <c r="B17" s="47"/>
      <c r="C17" t="s">
        <v>114</v>
      </c>
    </row>
    <row r="18" spans="2:9" x14ac:dyDescent="0.25"/>
    <row r="19" spans="2:9" x14ac:dyDescent="0.25">
      <c r="B19" s="48"/>
      <c r="C19" t="s">
        <v>115</v>
      </c>
    </row>
    <row r="20" spans="2:9" x14ac:dyDescent="0.25"/>
    <row r="21" spans="2:9" x14ac:dyDescent="0.25"/>
    <row r="22" spans="2:9" x14ac:dyDescent="0.25"/>
    <row r="23" spans="2:9" ht="14.4" x14ac:dyDescent="0.3">
      <c r="B23" s="129" t="s">
        <v>362</v>
      </c>
      <c r="C23" s="130"/>
      <c r="D23" s="130"/>
      <c r="E23" s="130"/>
      <c r="F23" s="130"/>
      <c r="G23" s="130"/>
      <c r="H23" s="130"/>
      <c r="I23" s="131"/>
    </row>
    <row r="24" spans="2:9" x14ac:dyDescent="0.25"/>
    <row r="25" spans="2:9" s="6" customFormat="1" x14ac:dyDescent="0.25">
      <c r="B25" s="49" t="s">
        <v>70</v>
      </c>
      <c r="C25" s="132" t="s">
        <v>118</v>
      </c>
      <c r="D25" s="132"/>
      <c r="E25" s="132"/>
      <c r="F25" s="132"/>
      <c r="G25" s="132"/>
      <c r="H25" s="132"/>
      <c r="I25" s="132"/>
    </row>
    <row r="26" spans="2:9" s="6" customFormat="1" ht="76.95" customHeight="1" x14ac:dyDescent="0.25">
      <c r="B26" s="50">
        <v>1</v>
      </c>
      <c r="C26" s="120" t="s">
        <v>363</v>
      </c>
      <c r="D26" s="121"/>
      <c r="E26" s="121"/>
      <c r="F26" s="121"/>
      <c r="G26" s="121"/>
      <c r="H26" s="121"/>
      <c r="I26" s="121"/>
    </row>
    <row r="27" spans="2:9" s="6" customFormat="1" ht="54" customHeight="1" x14ac:dyDescent="0.25">
      <c r="B27" s="50">
        <v>2</v>
      </c>
      <c r="C27" s="120" t="s">
        <v>364</v>
      </c>
      <c r="D27" s="121"/>
      <c r="E27" s="121"/>
      <c r="F27" s="121"/>
      <c r="G27" s="121"/>
      <c r="H27" s="121"/>
      <c r="I27" s="121"/>
    </row>
    <row r="28" spans="2:9" s="6" customFormat="1" ht="58.2" customHeight="1" x14ac:dyDescent="0.25">
      <c r="B28" s="50">
        <v>3</v>
      </c>
      <c r="C28" s="120" t="s">
        <v>365</v>
      </c>
      <c r="D28" s="121"/>
      <c r="E28" s="121"/>
      <c r="F28" s="121"/>
      <c r="G28" s="121"/>
      <c r="H28" s="121"/>
      <c r="I28" s="121"/>
    </row>
    <row r="29" spans="2:9" s="6" customFormat="1" ht="61.2" customHeight="1" x14ac:dyDescent="0.25">
      <c r="B29" s="50">
        <v>4</v>
      </c>
      <c r="C29" s="120" t="s">
        <v>320</v>
      </c>
      <c r="D29" s="121"/>
      <c r="E29" s="121"/>
      <c r="F29" s="121"/>
      <c r="G29" s="121"/>
      <c r="H29" s="121"/>
      <c r="I29" s="121"/>
    </row>
    <row r="30" spans="2:9" s="6" customFormat="1" ht="58.5" customHeight="1" x14ac:dyDescent="0.25">
      <c r="B30" s="50">
        <v>5</v>
      </c>
      <c r="C30" s="120" t="s">
        <v>366</v>
      </c>
      <c r="D30" s="121"/>
      <c r="E30" s="121"/>
      <c r="F30" s="121"/>
      <c r="G30" s="121"/>
      <c r="H30" s="121"/>
      <c r="I30" s="121"/>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B5784AB2-1DCE-4735-8176-46AC9B1FB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