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61" documentId="8_{7A9D8A55-4251-45E4-99AA-FB5B8182AF30}" xr6:coauthVersionLast="46" xr6:coauthVersionMax="47" xr10:uidLastSave="{38D072B7-17F6-4865-8F45-AA192D3BC084}"/>
  <bookViews>
    <workbookView xWindow="-120" yWindow="-120" windowWidth="29040" windowHeight="15840" firstSheet="1" activeTab="2"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<sst xmlns="http://schemas.openxmlformats.org/spreadsheetml/2006/main" count="1486" uniqueCount="532">
  <si>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</si>
  <si>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</si>
  <si>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</si>
  <si>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</si>
  <si>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</si>
  <si>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</si>
  <si>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</si>
  <si>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Worthing</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</si>
  <si>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</si>
  <si>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</si>
  <si>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</si>
  <si>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</si>
  <si>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</si>
  <si>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</si>
  <si>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</si>
  <si>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https://www.southernwater.co.uk/media/1717/sussex_worthing.zip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</si>
  <si>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</si>
  <si>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</si>
  <si>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</si>
  <si>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</si>
  <si>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</si>
  <si>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</si>
  <si>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</si>
  <si>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</si>
  <si>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</si>
  <si>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</si>
  <si>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</si>
  <si>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</si>
  <si>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</si>
  <si>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</si>
  <si>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</si>
  <si>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</si>
  <si>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</si>
  <si>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</si>
  <si>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</si>
  <si>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</si>
  <si>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</si>
  <si>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</si>
  <si>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</si>
  <si>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</si>
  <si>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</si>
  <si>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</si>
  <si>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</si>
  <si>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</si>
  <si>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</si>
  <si>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</si>
  <si>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</si>
  <si>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</si>
  <si>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</si>
  <si>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</si>
  <si>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</si>
  <si>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</si>
  <si>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</si>
  <si>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</si>
  <si>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</si>
  <si>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</si>
  <si>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</si>
  <si>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</si>
  <si>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</si>
  <si>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</si>
  <si>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</si>
  <si>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</si>
  <si>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</si>
  <si>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</si>
  <si>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</si>
  <si>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</si>
  <si>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</si>
  <si>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</si>
  <si>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</si>
  <si>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</si>
  <si>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</si>
  <si>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</si>
  <si>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</si>
  <si>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</si>
  <si>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</si>
  <si>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</si>
  <si>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</si>
  <si>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</si>
  <si>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</si>
  <si>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West Sussex comprising the area encompassed by the South Downs, the coast and the Rivers Adur and Arun. The zone includes the towns of Worthing, Lancing, Littlehampton and Arundel. Total population served is approximately 187,000.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</si>
  <si>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</si>
  <si>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</si>
  <si>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</si>
  <si>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</si>
  <si>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</si>
  <si>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</si>
  <si>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</si>
  <si>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</si>
  <si>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</si>
  <si>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</si>
  <si>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</si>
  <si>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</si>
  <si>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</si>
  <si>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</si>
  <si>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</si>
  <si>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</si>
  <si>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</si>
  <si>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</si>
  <si>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 xml:space="preserve">5 No. sources are hydrologically constrained (minimum groundwater level or water quality), the zone is vulnerable to groundwater drought and this comprises the dominant constraint. The remainder ar evenly split between licence and asset constrained sources. </t>
  </si>
  <si>
    <t>Drought plan option benefits</t>
  </si>
  <si>
    <t>Table 10 – Drought Plan links</t>
  </si>
  <si>
    <t>Ml/d</t>
  </si>
  <si>
    <t xml:space="preserve">Year of first zonal deficit (if any) 
</t>
  </si>
  <si>
    <t>Year</t>
  </si>
  <si>
    <t>2027-28</t>
  </si>
  <si>
    <t>Zone deficit summary</t>
  </si>
  <si>
    <t>High (&gt;10%) / Medium (5-10%) / Low (&lt;5%)</t>
  </si>
  <si>
    <t>A/A</t>
  </si>
  <si>
    <t>High (14%)</t>
  </si>
  <si>
    <t>Other planning considerations and constraints</t>
  </si>
  <si>
    <t>Contains South Downs National Park, no fresh surface water available (saline estuarine). Risk to raw groundwater quality from Nitrates leading to large baseline deficits. Risk of licence changes from AMP7 Water Framework Directive "No Deterioration" Investigations.</t>
  </si>
  <si>
    <t>Treatment works details</t>
  </si>
  <si>
    <t>Worthing - 10.53Ml/d - GW4 - Constrained by Hydrological Yield, South Arundel - 4.83Ml/d -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</si>
  <si>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</si>
  <si>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</si>
  <si>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</si>
  <si>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</si>
  <si>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</si>
  <si>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</si>
  <si>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</si>
  <si>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</si>
  <si>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</si>
  <si>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</si>
  <si>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</si>
  <si>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</si>
  <si>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</si>
  <si>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</si>
  <si>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</si>
  <si>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</si>
  <si>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</si>
  <si>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</si>
  <si>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</si>
  <si>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</si>
  <si>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</si>
  <si>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</si>
  <si>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</si>
  <si>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</si>
  <si>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</si>
  <si>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</si>
  <si>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</si>
  <si>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</si>
  <si>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</si>
  <si>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</si>
  <si>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</si>
  <si>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</si>
  <si>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</si>
  <si>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</si>
  <si>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</si>
  <si>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</si>
  <si>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</si>
  <si>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</si>
  <si>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</si>
  <si>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</si>
  <si>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</si>
  <si>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</si>
  <si>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</si>
  <si>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</si>
  <si>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</si>
  <si>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</si>
  <si>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</si>
  <si>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</si>
  <si>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</si>
  <si>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</si>
  <si>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</si>
  <si>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</si>
  <si>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</si>
  <si>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</si>
  <si>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</si>
  <si>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</si>
  <si>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</si>
  <si>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</si>
  <si>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</si>
  <si>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</si>
  <si>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</si>
  <si>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</si>
  <si>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</si>
  <si>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</si>
  <si>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</si>
  <si>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</si>
  <si>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</si>
  <si>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</si>
  <si>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</si>
  <si>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</si>
  <si>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</si>
  <si>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</si>
  <si>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</si>
  <si>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</si>
  <si>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</si>
  <si>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</si>
  <si>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</si>
  <si>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</si>
  <si>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</si>
  <si>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</si>
  <si>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</si>
  <si>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</si>
  <si>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</si>
  <si>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</si>
  <si>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</si>
  <si>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</si>
  <si>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</si>
  <si>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</si>
  <si>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</si>
  <si>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</si>
  <si>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</si>
  <si>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</si>
  <si>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</si>
  <si>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</si>
  <si>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</si>
  <si>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</si>
  <si>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</si>
  <si>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</si>
  <si>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</si>
  <si>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</si>
  <si>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</si>
  <si>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</si>
  <si>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</si>
  <si>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</si>
  <si>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</si>
  <si>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</si>
  <si>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</si>
  <si>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</si>
  <si>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</si>
  <si>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</si>
  <si>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</si>
  <si>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</si>
  <si>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</si>
  <si>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</si>
  <si>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</si>
  <si>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</si>
  <si>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</si>
  <si>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</si>
  <si>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</si>
  <si>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</si>
  <si>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</si>
  <si>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</si>
  <si>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</si>
  <si>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</si>
  <si>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</si>
  <si>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</si>
  <si>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</si>
  <si>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</si>
  <si>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</si>
  <si>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</si>
  <si>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</si>
  <si>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</si>
  <si>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</si>
  <si>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</si>
  <si>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</si>
  <si>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</si>
  <si>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</si>
  <si>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</si>
  <si>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</si>
  <si>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</si>
  <si>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</si>
  <si>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</si>
  <si>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</si>
  <si>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</si>
  <si>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</si>
  <si>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</si>
  <si>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</si>
  <si>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</si>
  <si>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</si>
  <si>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</si>
  <si>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</si>
  <si>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</si>
  <si>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</si>
  <si>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</si>
  <si>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</si>
  <si>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</si>
  <si>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</si>
  <si>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</si>
  <si>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</si>
  <si>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</si>
  <si>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</si>
  <si>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</si>
  <si>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</si>
  <si>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</si>
  <si>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</si>
  <si>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</si>
  <si>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</si>
  <si>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</si>
  <si>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</si>
  <si>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</si>
  <si>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</si>
  <si>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</si>
  <si>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</si>
  <si>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</si>
  <si>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</si>
  <si>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</si>
  <si>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</si>
  <si>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</si>
  <si>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</si>
  <si>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</si>
  <si>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</si>
  <si>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</si>
  <si>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</si>
  <si>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</si>
  <si>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</si>
  <si>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</si>
  <si>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</si>
  <si>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</si>
  <si>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</si>
  <si>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</si>
  <si>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</si>
  <si>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</si>
  <si>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</si>
  <si>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</si>
  <si>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</si>
  <si>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</si>
  <si>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</si>
  <si>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</si>
  <si>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</si>
  <si>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</si>
  <si>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</si>
  <si>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</si>
  <si>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</si>
  <si>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</si>
  <si>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</si>
  <si>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</si>
  <si>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</si>
  <si>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</si>
  <si>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</si>
  <si>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</si>
  <si>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</si>
  <si>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</si>
  <si>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</si>
  <si>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</si>
  <si>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</si>
  <si>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</si>
  <si>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</si>
  <si>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</si>
  <si>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</si>
  <si>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</si>
  <si>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</si>
  <si>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</si>
  <si>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</si>
  <si>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</si>
  <si>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</si>
  <si>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</si>
  <si>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</si>
  <si>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</si>
  <si>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</si>
  <si>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</si>
  <si>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</si>
  <si>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</si>
  <si>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</si>
  <si>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</si>
  <si>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</si>
  <si>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</si>
  <si>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</si>
  <si>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</si>
  <si>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</si>
  <si>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</si>
  <si>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</si>
  <si>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</si>
  <si>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</si>
  <si>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</si>
  <si>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</si>
  <si>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</si>
  <si>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</si>
  <si>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</si>
  <si>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</si>
  <si>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</si>
  <si>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</si>
  <si>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</si>
  <si>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</si>
  <si>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</si>
  <si>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</si>
  <si>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</si>
  <si>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</si>
  <si>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</si>
  <si>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</si>
  <si>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</si>
  <si>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</si>
  <si>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</si>
  <si>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</si>
  <si>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</si>
  <si>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</si>
  <si>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</si>
  <si>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</si>
  <si>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</si>
  <si>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</si>
  <si>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</si>
  <si>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</si>
  <si>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</si>
  <si>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</si>
  <si>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</si>
  <si>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</si>
  <si>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</si>
  <si>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</si>
  <si>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</si>
  <si>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</si>
  <si>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</si>
  <si>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</si>
  <si>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</si>
  <si>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</si>
  <si>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</si>
  <si>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</si>
  <si>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</si>
  <si>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</si>
  <si>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</si>
  <si>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</si>
  <si>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</si>
  <si>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</si>
  <si>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</si>
  <si>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</si>
  <si>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East Worthing Drought Permit/Order (2020-25)</t>
  </si>
  <si>
    <t>North Arundel Drought Permit/Order (2020-25)</t>
  </si>
  <si>
    <t>Tidal River Arun Desalination (10Ml/d)</t>
  </si>
  <si>
    <t>Tidal River Arun Desalination (20Ml/d)</t>
  </si>
  <si>
    <t>ASR (Sussex Coast - Lower Greensand)</t>
  </si>
  <si>
    <t>TUBS and NEU Ban - SW WRZ</t>
  </si>
  <si>
    <t>Nitrate catchment management / treatment – North Arundel</t>
  </si>
  <si>
    <t>Nitrate catchment management / treatment – Long Furlong B</t>
  </si>
  <si>
    <t>Arun/W Rother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</si>
  <si>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</si>
  <si>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</si>
  <si>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</si>
  <si>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</si>
  <si>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</si>
  <si>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</si>
  <si>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</si>
  <si>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</si>
  <si>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</si>
  <si>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</si>
  <si>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</si>
  <si>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</si>
  <si>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</si>
  <si>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</si>
  <si>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</si>
  <si>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</si>
  <si>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</si>
  <si>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ASS_DP_Nor</t>
  </si>
  <si>
    <t>DO_SI_Mad</t>
  </si>
  <si>
    <t>DES_Aru10</t>
  </si>
  <si>
    <t>DES_Aru20</t>
  </si>
  <si>
    <t>ASR_SCL1</t>
  </si>
  <si>
    <t>DO_DI-SW</t>
  </si>
  <si>
    <t>CM_Mad</t>
  </si>
  <si>
    <t>CM_Pat</t>
  </si>
  <si>
    <t>CM_ArRSW</t>
  </si>
  <si>
    <t>LM_AcLog_SW</t>
  </si>
  <si>
    <t>LM_RemSens_SW</t>
  </si>
  <si>
    <t>LM_AddMon_SW</t>
  </si>
  <si>
    <t>LM_CommSPP_SW</t>
  </si>
  <si>
    <t>LM_NetMngSys_SW</t>
  </si>
  <si>
    <t>LM_PresOpt_SW</t>
  </si>
  <si>
    <t>LM_MR_SW</t>
  </si>
  <si>
    <t>LM_Add_SW</t>
  </si>
  <si>
    <t>WEF_Tgt100-SW</t>
  </si>
  <si>
    <t>MET_MAMR1-SW</t>
  </si>
  <si>
    <t>MET_MAMR2-SW</t>
  </si>
  <si>
    <t>LM_SPL-T100-SW</t>
  </si>
  <si>
    <t>LM_SPL1-SW</t>
  </si>
  <si>
    <t>LM_SPL2-SW</t>
  </si>
  <si>
    <t xml:space="preserve">Type of option </t>
  </si>
  <si>
    <t>Table 5: Feasible options
Column E</t>
  </si>
  <si>
    <t>Supply Interventions</t>
  </si>
  <si>
    <t>Desalination</t>
  </si>
  <si>
    <t>Aquifer Storage and Recovery</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</si>
  <si>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</si>
  <si>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</si>
  <si>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</si>
  <si>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</si>
  <si>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</si>
  <si>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</si>
  <si>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</si>
  <si>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</si>
  <si>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</si>
  <si>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</si>
  <si>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</si>
  <si>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</si>
  <si>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</si>
  <si>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2026/27</t>
  </si>
  <si>
    <t>2025/26</t>
  </si>
  <si>
    <t>2016/17</t>
  </si>
  <si>
    <t>2027/28</t>
  </si>
  <si>
    <t>2022/23</t>
  </si>
  <si>
    <t>2021/22</t>
  </si>
  <si>
    <t>2023/24</t>
  </si>
  <si>
    <t>2024/25</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</si>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</sst>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4">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14" fontId="7"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1" fontId="7" fillId="4" borderId="14" xfId="1" applyNumberFormat="1" applyFont="1" applyFill="1" applyBorder="1" applyAlignment="1">
      <alignment vertical="center"/>
    </xf>
    <xf numFmtId="1" fontId="7" fillId="7" borderId="15" xfId="1" applyNumberFormat="1" applyFont="1" applyFill="1" applyBorder="1" applyAlignment="1">
      <alignment vertical="center"/>
    </xf>
    <xf numFmtId="2" fontId="7" fillId="7" borderId="13" xfId="1" applyNumberFormat="1" applyFont="1" applyFill="1" applyBorder="1" applyAlignment="1">
      <alignment horizontal="center"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122464</xdr:colOff>
      <xdr:row>8</xdr:row>
      <xdr:rowOff>81643</xdr:rowOff>
    </xdr:from>
    <xdr:to>
      <xdr:col>4</xdr:col>
      <xdr:colOff>3507370</xdr:colOff>
      <xdr:row>14</xdr:row>
      <xdr:rowOff>193039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7" y="2068286"/>
          <a:ext cx="3384906" cy="17401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AA_tables/DYAA_SW_fWRMP_v1.0_25Feb2020.xlsx?3DED3331" TargetMode="External"/><Relationship Id="rId1" Type="http://schemas.openxmlformats.org/officeDocument/2006/relationships/externalLinkPath" Target="file:///\\3DED3331\DYAA_SW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55.44</v>
          </cell>
          <cell r="N20">
            <v>54.879999999999995</v>
          </cell>
          <cell r="O20">
            <v>54.879999999999995</v>
          </cell>
          <cell r="P20">
            <v>54.879999999999995</v>
          </cell>
          <cell r="Q20">
            <v>54.879999999999995</v>
          </cell>
          <cell r="R20">
            <v>54.879999999999995</v>
          </cell>
          <cell r="S20">
            <v>54.879999999999995</v>
          </cell>
          <cell r="T20">
            <v>54.879999999999995</v>
          </cell>
          <cell r="U20">
            <v>54.879999999999995</v>
          </cell>
          <cell r="V20">
            <v>54.879999999999995</v>
          </cell>
          <cell r="W20">
            <v>54.879999999999995</v>
          </cell>
          <cell r="X20">
            <v>54.879999999999995</v>
          </cell>
          <cell r="Y20">
            <v>54.879999999999995</v>
          </cell>
          <cell r="Z20">
            <v>54.879999999999995</v>
          </cell>
          <cell r="AA20">
            <v>54.879999999999995</v>
          </cell>
          <cell r="AB20">
            <v>54.879999999999995</v>
          </cell>
          <cell r="AC20">
            <v>54.879999999999995</v>
          </cell>
          <cell r="AD20">
            <v>54.879999999999995</v>
          </cell>
          <cell r="AE20">
            <v>54.879999999999995</v>
          </cell>
          <cell r="AF20">
            <v>54.879999999999995</v>
          </cell>
          <cell r="AG20">
            <v>54.879999999999995</v>
          </cell>
          <cell r="AH20">
            <v>54.879999999999995</v>
          </cell>
          <cell r="AI20">
            <v>54.879999999999995</v>
          </cell>
          <cell r="AJ20">
            <v>54.879999999999995</v>
          </cell>
          <cell r="AK20">
            <v>54.879999999999995</v>
          </cell>
          <cell r="AL20">
            <v>54.879999999999995</v>
          </cell>
          <cell r="AM20">
            <v>54.879999999999995</v>
          </cell>
          <cell r="AN20">
            <v>54.879999999999995</v>
          </cell>
          <cell r="AO20">
            <v>54.879999999999995</v>
          </cell>
          <cell r="AP20">
            <v>54.879999999999995</v>
          </cell>
          <cell r="AQ20">
            <v>54.879999999999995</v>
          </cell>
          <cell r="AR20">
            <v>54.879999999999995</v>
          </cell>
          <cell r="AS20">
            <v>54.879999999999995</v>
          </cell>
          <cell r="AT20">
            <v>54.879999999999995</v>
          </cell>
          <cell r="AU20">
            <v>54.879999999999995</v>
          </cell>
          <cell r="AV20">
            <v>54.879999999999995</v>
          </cell>
          <cell r="AW20">
            <v>54.879999999999995</v>
          </cell>
          <cell r="AX20">
            <v>54.879999999999995</v>
          </cell>
          <cell r="AY20">
            <v>54.879999999999995</v>
          </cell>
          <cell r="AZ20">
            <v>54.879999999999995</v>
          </cell>
          <cell r="BA20">
            <v>54.879999999999995</v>
          </cell>
          <cell r="BB20">
            <v>54.879999999999995</v>
          </cell>
          <cell r="BC20">
            <v>54.879999999999995</v>
          </cell>
          <cell r="BD20">
            <v>54.879999999999995</v>
          </cell>
          <cell r="BE20">
            <v>54.879999999999995</v>
          </cell>
          <cell r="BF20">
            <v>54.879999999999995</v>
          </cell>
          <cell r="BG20">
            <v>54.879999999999995</v>
          </cell>
          <cell r="BH20">
            <v>54.879999999999995</v>
          </cell>
          <cell r="BI20">
            <v>54.879999999999995</v>
          </cell>
          <cell r="BJ20">
            <v>54.879999999999995</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1.930742787773454</v>
          </cell>
          <cell r="N26">
            <v>1.9648891099699757</v>
          </cell>
          <cell r="O26">
            <v>1.1379888640378866E-2</v>
          </cell>
          <cell r="P26">
            <v>2.7117207139336408E-2</v>
          </cell>
          <cell r="Q26">
            <v>0.10444460963896773</v>
          </cell>
          <cell r="R26">
            <v>-3.99837395207844</v>
          </cell>
          <cell r="S26">
            <v>-4.0275034568011741</v>
          </cell>
          <cell r="T26">
            <v>-14.188897597460265</v>
          </cell>
          <cell r="U26">
            <v>-13.885079302554168</v>
          </cell>
          <cell r="V26">
            <v>-14.19006264239564</v>
          </cell>
          <cell r="W26">
            <v>-14.124736932142467</v>
          </cell>
          <cell r="X26">
            <v>-14.070368895817673</v>
          </cell>
          <cell r="Y26">
            <v>-13.971392075264365</v>
          </cell>
          <cell r="Z26">
            <v>-13.87960554937122</v>
          </cell>
          <cell r="AA26">
            <v>-13.781865680792281</v>
          </cell>
          <cell r="AB26">
            <v>-13.765976471600185</v>
          </cell>
          <cell r="AC26">
            <v>-13.743596417453093</v>
          </cell>
          <cell r="AD26">
            <v>-13.716147058645099</v>
          </cell>
          <cell r="AE26">
            <v>-13.684720297533609</v>
          </cell>
          <cell r="AF26">
            <v>-13.650727846027699</v>
          </cell>
          <cell r="AG26">
            <v>-13.654155860077374</v>
          </cell>
          <cell r="AH26">
            <v>-13.653425638218184</v>
          </cell>
          <cell r="AI26">
            <v>-13.649794955074334</v>
          </cell>
          <cell r="AJ26">
            <v>-13.647701743036352</v>
          </cell>
          <cell r="AK26">
            <v>-13.643827710221199</v>
          </cell>
          <cell r="AL26">
            <v>-13.614895439299604</v>
          </cell>
          <cell r="AM26">
            <v>-13.592626899898505</v>
          </cell>
          <cell r="AN26">
            <v>-13.569972679746318</v>
          </cell>
          <cell r="AO26">
            <v>-13.546412559431774</v>
          </cell>
          <cell r="AP26">
            <v>-13.522052563356354</v>
          </cell>
          <cell r="AQ26">
            <v>-13.512459055491711</v>
          </cell>
          <cell r="AR26">
            <v>-13.502246315816356</v>
          </cell>
          <cell r="AS26">
            <v>-13.491491504000411</v>
          </cell>
          <cell r="AT26">
            <v>-13.480264410173245</v>
          </cell>
          <cell r="AU26">
            <v>-13.468628330954418</v>
          </cell>
          <cell r="AV26">
            <v>-13.399120052983761</v>
          </cell>
          <cell r="AW26">
            <v>-13.329312836554649</v>
          </cell>
          <cell r="AX26">
            <v>-13.259254662746702</v>
          </cell>
          <cell r="AY26">
            <v>-13.18898950737017</v>
          </cell>
          <cell r="AZ26">
            <v>-13.118557776594743</v>
          </cell>
          <cell r="BA26">
            <v>-13.10206539120993</v>
          </cell>
          <cell r="BB26">
            <v>-13.085479663125295</v>
          </cell>
          <cell r="BC26">
            <v>-13.068833168834599</v>
          </cell>
          <cell r="BD26">
            <v>-13.052153025961289</v>
          </cell>
          <cell r="BE26">
            <v>-13.035466665595992</v>
          </cell>
          <cell r="BF26">
            <v>-13.039363366034245</v>
          </cell>
          <cell r="BG26">
            <v>-13.043303281754552</v>
          </cell>
          <cell r="BH26">
            <v>-13.047308753862357</v>
          </cell>
          <cell r="BI26">
            <v>-13.051400735611312</v>
          </cell>
          <cell r="BJ26">
            <v>-13.055598919645469</v>
          </cell>
        </row>
      </sheetData>
      <sheetData sheetId="4"/>
      <sheetData sheetId="5">
        <row r="3">
          <cell r="L3">
            <v>42.281214600891751</v>
          </cell>
          <cell r="M3">
            <v>42.264146536439391</v>
          </cell>
          <cell r="N3">
            <v>42.253253702783077</v>
          </cell>
          <cell r="O3">
            <v>42.250771559139075</v>
          </cell>
          <cell r="P3">
            <v>42.254833443283459</v>
          </cell>
          <cell r="Q3">
            <v>42.26441927590551</v>
          </cell>
          <cell r="R3">
            <v>42.262808390914856</v>
          </cell>
          <cell r="S3">
            <v>42.261215808304271</v>
          </cell>
          <cell r="T3">
            <v>42.259807044974671</v>
          </cell>
          <cell r="U3">
            <v>42.251583137488794</v>
          </cell>
          <cell r="V3">
            <v>42.24187929140502</v>
          </cell>
          <cell r="W3">
            <v>42.221217771392872</v>
          </cell>
          <cell r="X3">
            <v>42.245165035609233</v>
          </cell>
          <cell r="Y3">
            <v>42.261922005165438</v>
          </cell>
          <cell r="Z3">
            <v>42.284632317407436</v>
          </cell>
          <cell r="AA3">
            <v>42.31013112711009</v>
          </cell>
          <cell r="AB3">
            <v>42.342120781767747</v>
          </cell>
          <cell r="AC3">
            <v>42.379179741086304</v>
          </cell>
          <cell r="AD3">
            <v>42.420216102708352</v>
          </cell>
          <cell r="AE3">
            <v>42.463818154724827</v>
          </cell>
          <cell r="AF3">
            <v>42.509190427685596</v>
          </cell>
          <cell r="AG3">
            <v>42.55872093655524</v>
          </cell>
          <cell r="AH3">
            <v>42.611151906709544</v>
          </cell>
          <cell r="AI3">
            <v>42.662045405757972</v>
          </cell>
          <cell r="AJ3">
            <v>42.714719725583578</v>
          </cell>
          <cell r="AK3">
            <v>42.765331578285391</v>
          </cell>
          <cell r="AL3">
            <v>42.8092796994667</v>
          </cell>
          <cell r="AM3">
            <v>42.853613501399103</v>
          </cell>
          <cell r="AN3">
            <v>42.898853203493857</v>
          </cell>
          <cell r="AO3">
            <v>42.944892781349495</v>
          </cell>
          <cell r="AP3">
            <v>42.991637133847028</v>
          </cell>
          <cell r="AQ3">
            <v>43.039000718155265</v>
          </cell>
          <cell r="AR3">
            <v>43.086906374604098</v>
          </cell>
          <cell r="AS3">
            <v>43.135284313064147</v>
          </cell>
          <cell r="AT3">
            <v>43.184071236915862</v>
          </cell>
          <cell r="AU3">
            <v>43.233209584413565</v>
          </cell>
          <cell r="AV3">
            <v>43.282646870369717</v>
          </cell>
          <cell r="AW3">
            <v>43.332335113704708</v>
          </cell>
          <cell r="AX3">
            <v>43.382230338608288</v>
          </cell>
          <cell r="AY3">
            <v>43.432292138910753</v>
          </cell>
          <cell r="AZ3">
            <v>43.482483296823034</v>
          </cell>
          <cell r="BA3">
            <v>43.532767797435127</v>
          </cell>
          <cell r="BB3">
            <v>43.58311306425329</v>
          </cell>
          <cell r="BC3">
            <v>43.633491979654067</v>
          </cell>
          <cell r="BD3">
            <v>43.683877112546824</v>
          </cell>
          <cell r="BE3">
            <v>43.734242901528312</v>
          </cell>
          <cell r="BF3">
            <v>43.784565475227744</v>
          </cell>
          <cell r="BG3">
            <v>43.834822492539672</v>
          </cell>
          <cell r="BH3">
            <v>43.884993000210457</v>
          </cell>
          <cell r="BI3">
            <v>43.935057305596033</v>
          </cell>
        </row>
        <row r="4">
          <cell r="L4">
            <v>52.832438621759884</v>
          </cell>
          <cell r="M4">
            <v>54.468811592246006</v>
          </cell>
          <cell r="N4">
            <v>52.527529019206007</v>
          </cell>
          <cell r="O4">
            <v>52.555492985994569</v>
          </cell>
          <cell r="P4">
            <v>52.645047036783801</v>
          </cell>
          <cell r="Q4">
            <v>48.868132417530695</v>
          </cell>
          <cell r="R4">
            <v>48.851229561097561</v>
          </cell>
          <cell r="S4">
            <v>38.702062068728075</v>
          </cell>
          <cell r="T4">
            <v>39.018107011923775</v>
          </cell>
          <cell r="U4">
            <v>38.725350320371902</v>
          </cell>
          <cell r="V4">
            <v>38.802902678914677</v>
          </cell>
          <cell r="W4">
            <v>38.869497363529078</v>
          </cell>
          <cell r="X4">
            <v>38.980700832371987</v>
          </cell>
          <cell r="Y4">
            <v>39.084714006554734</v>
          </cell>
          <cell r="Z4">
            <v>39.194680523423273</v>
          </cell>
          <cell r="AA4">
            <v>39.222796380904974</v>
          </cell>
          <cell r="AB4">
            <v>39.257403083341671</v>
          </cell>
          <cell r="AC4">
            <v>39.297079090439269</v>
          </cell>
          <cell r="AD4">
            <v>39.340732499840357</v>
          </cell>
          <cell r="AE4">
            <v>39.386951599635871</v>
          </cell>
          <cell r="AF4">
            <v>39.395750233875802</v>
          </cell>
          <cell r="AG4">
            <v>39.408707104024586</v>
          </cell>
          <cell r="AH4">
            <v>39.424564435458045</v>
          </cell>
          <cell r="AI4">
            <v>39.438884295785627</v>
          </cell>
          <cell r="AJ4">
            <v>39.454984976890387</v>
          </cell>
          <cell r="AK4">
            <v>39.496143896101579</v>
          </cell>
          <cell r="AL4">
            <v>39.530639083792281</v>
          </cell>
          <cell r="AM4">
            <v>39.565519952234069</v>
          </cell>
          <cell r="AN4">
            <v>39.601306720838217</v>
          </cell>
          <cell r="AO4">
            <v>39.63789336520324</v>
          </cell>
          <cell r="AP4">
            <v>39.659713521357489</v>
          </cell>
          <cell r="AQ4">
            <v>39.68215290932244</v>
          </cell>
          <cell r="AR4">
            <v>39.705134369427988</v>
          </cell>
          <cell r="AS4">
            <v>39.728588111544759</v>
          </cell>
          <cell r="AT4">
            <v>39.752450839053189</v>
          </cell>
          <cell r="AU4">
            <v>39.83418576531345</v>
          </cell>
          <cell r="AV4">
            <v>39.91621963003216</v>
          </cell>
          <cell r="AW4">
            <v>39.998504452129708</v>
          </cell>
          <cell r="AX4">
            <v>40.080996255795846</v>
          </cell>
          <cell r="AY4">
            <v>40.163654634860876</v>
          </cell>
          <cell r="AZ4">
            <v>40.192373668535289</v>
          </cell>
          <cell r="BA4">
            <v>40.22118604490953</v>
          </cell>
          <cell r="BB4">
            <v>40.250059187489825</v>
          </cell>
          <cell r="BC4">
            <v>40.278965978652742</v>
          </cell>
          <cell r="BD4">
            <v>40.307878987307639</v>
          </cell>
          <cell r="BE4">
            <v>40.31620893515899</v>
          </cell>
          <cell r="BF4">
            <v>40.324495667728286</v>
          </cell>
          <cell r="BG4">
            <v>40.332716843910084</v>
          </cell>
          <cell r="BH4">
            <v>40.340851510450733</v>
          </cell>
          <cell r="BI4">
            <v>40.348879974706179</v>
          </cell>
        </row>
        <row r="5">
          <cell r="L5">
            <v>52.832438621759884</v>
          </cell>
          <cell r="M5">
            <v>54.468811592246006</v>
          </cell>
          <cell r="N5">
            <v>52.527529019206007</v>
          </cell>
          <cell r="O5">
            <v>52.555492985994569</v>
          </cell>
          <cell r="P5">
            <v>52.645047036783801</v>
          </cell>
          <cell r="Q5">
            <v>48.868132417530695</v>
          </cell>
          <cell r="R5">
            <v>48.851229561097561</v>
          </cell>
          <cell r="S5">
            <v>38.702062068728075</v>
          </cell>
          <cell r="T5">
            <v>39.018107011923775</v>
          </cell>
          <cell r="U5">
            <v>38.725350320371902</v>
          </cell>
          <cell r="V5">
            <v>38.802902678914677</v>
          </cell>
          <cell r="W5">
            <v>38.869497363529078</v>
          </cell>
          <cell r="X5">
            <v>38.980700832371987</v>
          </cell>
          <cell r="Y5">
            <v>39.084714006554734</v>
          </cell>
          <cell r="Z5">
            <v>39.194680523423273</v>
          </cell>
          <cell r="AA5">
            <v>39.222796380904974</v>
          </cell>
          <cell r="AB5">
            <v>39.257403083341671</v>
          </cell>
          <cell r="AC5">
            <v>39.297079090439269</v>
          </cell>
          <cell r="AD5">
            <v>39.340732499840357</v>
          </cell>
          <cell r="AE5">
            <v>39.386951599635871</v>
          </cell>
          <cell r="AF5">
            <v>39.395750233875802</v>
          </cell>
          <cell r="AG5">
            <v>39.408707104024586</v>
          </cell>
          <cell r="AH5">
            <v>39.424564435458045</v>
          </cell>
          <cell r="AI5">
            <v>39.438884295785627</v>
          </cell>
          <cell r="AJ5">
            <v>39.454984976890387</v>
          </cell>
          <cell r="AK5">
            <v>39.496143896101579</v>
          </cell>
          <cell r="AL5">
            <v>39.530639083792281</v>
          </cell>
          <cell r="AM5">
            <v>39.565519952234069</v>
          </cell>
          <cell r="AN5">
            <v>39.601306720838217</v>
          </cell>
          <cell r="AO5">
            <v>39.63789336520324</v>
          </cell>
          <cell r="AP5">
            <v>39.659713521357489</v>
          </cell>
          <cell r="AQ5">
            <v>39.68215290932244</v>
          </cell>
          <cell r="AR5">
            <v>39.705134369427988</v>
          </cell>
          <cell r="AS5">
            <v>39.728588111544759</v>
          </cell>
          <cell r="AT5">
            <v>39.752450839053189</v>
          </cell>
          <cell r="AU5">
            <v>39.83418576531345</v>
          </cell>
          <cell r="AV5">
            <v>39.91621963003216</v>
          </cell>
          <cell r="AW5">
            <v>39.998504452129708</v>
          </cell>
          <cell r="AX5">
            <v>40.080996255795846</v>
          </cell>
          <cell r="AY5">
            <v>40.163654634860876</v>
          </cell>
          <cell r="AZ5">
            <v>40.192373668535289</v>
          </cell>
          <cell r="BA5">
            <v>40.22118604490953</v>
          </cell>
          <cell r="BB5">
            <v>40.250059187489825</v>
          </cell>
          <cell r="BC5">
            <v>40.278965978652742</v>
          </cell>
          <cell r="BD5">
            <v>40.307878987307639</v>
          </cell>
          <cell r="BE5">
            <v>40.31620893515899</v>
          </cell>
          <cell r="BF5">
            <v>40.324495667728286</v>
          </cell>
          <cell r="BG5">
            <v>40.332716843910084</v>
          </cell>
          <cell r="BH5">
            <v>40.340851510450733</v>
          </cell>
          <cell r="BI5">
            <v>40.348879974706179</v>
          </cell>
        </row>
        <row r="8">
          <cell r="L8">
            <v>3.1543724695623938</v>
          </cell>
          <cell r="M8">
            <v>3.2115904017753762</v>
          </cell>
          <cell r="N8">
            <v>3.2688083339883591</v>
          </cell>
          <cell r="O8">
            <v>3.3260262662013416</v>
          </cell>
          <cell r="P8">
            <v>3.3832441984143244</v>
          </cell>
          <cell r="Q8">
            <v>3.3682717297531197</v>
          </cell>
          <cell r="R8">
            <v>3.3532992610919155</v>
          </cell>
          <cell r="S8">
            <v>3.3383267924307103</v>
          </cell>
          <cell r="T8">
            <v>3.323354323769506</v>
          </cell>
          <cell r="U8">
            <v>3.3083818551083013</v>
          </cell>
          <cell r="V8">
            <v>3.3648823070829637</v>
          </cell>
          <cell r="W8">
            <v>3.421382759057626</v>
          </cell>
          <cell r="X8">
            <v>3.4778832110322879</v>
          </cell>
          <cell r="Y8">
            <v>3.5343836630069503</v>
          </cell>
          <cell r="Z8">
            <v>3.5908841149816126</v>
          </cell>
          <cell r="AA8">
            <v>3.6129848437133374</v>
          </cell>
          <cell r="AB8">
            <v>3.6350855724450626</v>
          </cell>
          <cell r="AC8">
            <v>3.6571863011767873</v>
          </cell>
          <cell r="AD8">
            <v>3.6792870299085125</v>
          </cell>
          <cell r="AE8">
            <v>3.7013877586402373</v>
          </cell>
          <cell r="AF8">
            <v>3.7098318557035141</v>
          </cell>
          <cell r="AG8">
            <v>3.718275952766791</v>
          </cell>
          <cell r="AH8">
            <v>3.7267200498300683</v>
          </cell>
          <cell r="AI8">
            <v>3.7351641468933452</v>
          </cell>
          <cell r="AJ8">
            <v>3.7436082439566221</v>
          </cell>
          <cell r="AK8">
            <v>3.7717482657955728</v>
          </cell>
          <cell r="AL8">
            <v>3.7998882876345235</v>
          </cell>
          <cell r="AM8">
            <v>3.8280283094734742</v>
          </cell>
          <cell r="AN8">
            <v>3.8561683313124249</v>
          </cell>
          <cell r="AO8">
            <v>3.8843083531513756</v>
          </cell>
          <cell r="AP8">
            <v>3.9171740969938682</v>
          </cell>
          <cell r="AQ8">
            <v>3.9500398408363608</v>
          </cell>
          <cell r="AR8">
            <v>3.9829055846788535</v>
          </cell>
          <cell r="AS8">
            <v>4.0157713285213461</v>
          </cell>
          <cell r="AT8">
            <v>4.0486370723638387</v>
          </cell>
          <cell r="AU8">
            <v>4.1040011628873954</v>
          </cell>
          <cell r="AV8">
            <v>4.159365253410952</v>
          </cell>
          <cell r="AW8">
            <v>4.2147293439345095</v>
          </cell>
          <cell r="AX8">
            <v>4.2700934344580661</v>
          </cell>
          <cell r="AY8">
            <v>4.3254575249816227</v>
          </cell>
          <cell r="AZ8">
            <v>4.3349549215280128</v>
          </cell>
          <cell r="BA8">
            <v>4.344452318074401</v>
          </cell>
          <cell r="BB8">
            <v>4.3539497146207911</v>
          </cell>
          <cell r="BC8">
            <v>4.3634471111671802</v>
          </cell>
          <cell r="BD8">
            <v>4.3729445077135694</v>
          </cell>
          <cell r="BE8">
            <v>4.3720238479356208</v>
          </cell>
          <cell r="BF8">
            <v>4.3711031881576732</v>
          </cell>
          <cell r="BG8">
            <v>4.3701825283797247</v>
          </cell>
          <cell r="BH8">
            <v>4.369261868601777</v>
          </cell>
          <cell r="BI8">
            <v>4.3683412088238285</v>
          </cell>
        </row>
        <row r="10">
          <cell r="L10">
            <v>7.3968515513057396</v>
          </cell>
          <cell r="M10">
            <v>8.9930746540312381</v>
          </cell>
          <cell r="N10">
            <v>7.0054669824345712</v>
          </cell>
          <cell r="O10">
            <v>6.9786951606541523</v>
          </cell>
          <cell r="P10">
            <v>7.006969395086017</v>
          </cell>
          <cell r="Q10">
            <v>3.2354414118720656</v>
          </cell>
          <cell r="R10">
            <v>3.2351219090907901</v>
          </cell>
          <cell r="S10">
            <v>-6.8974805320069059</v>
          </cell>
          <cell r="T10">
            <v>-6.5650543568204025</v>
          </cell>
          <cell r="U10">
            <v>-6.834614672225193</v>
          </cell>
          <cell r="V10">
            <v>-6.8038589195733064</v>
          </cell>
          <cell r="W10">
            <v>-6.7731031669214206</v>
          </cell>
          <cell r="X10">
            <v>-6.7423474142695339</v>
          </cell>
          <cell r="Y10">
            <v>-6.7115916616176552</v>
          </cell>
          <cell r="Z10">
            <v>-6.6808359089657756</v>
          </cell>
          <cell r="AA10">
            <v>-6.7003195899184531</v>
          </cell>
          <cell r="AB10">
            <v>-6.7198032708711377</v>
          </cell>
          <cell r="AC10">
            <v>-6.7392869518238232</v>
          </cell>
          <cell r="AD10">
            <v>-6.7587706327765078</v>
          </cell>
          <cell r="AE10">
            <v>-6.7782543137291924</v>
          </cell>
          <cell r="AF10">
            <v>-6.8232720495133083</v>
          </cell>
          <cell r="AG10">
            <v>-6.8682897852974447</v>
          </cell>
          <cell r="AH10">
            <v>-6.9133075210815678</v>
          </cell>
          <cell r="AI10">
            <v>-6.9583252568656899</v>
          </cell>
          <cell r="AJ10">
            <v>-7.003342992649813</v>
          </cell>
          <cell r="AK10">
            <v>-7.0409359479793849</v>
          </cell>
          <cell r="AL10">
            <v>-7.0785289033089427</v>
          </cell>
          <cell r="AM10">
            <v>-7.1161218586385075</v>
          </cell>
          <cell r="AN10">
            <v>-7.1537148139680653</v>
          </cell>
          <cell r="AO10">
            <v>-7.1913077692976302</v>
          </cell>
          <cell r="AP10">
            <v>-7.2490977094834079</v>
          </cell>
          <cell r="AQ10">
            <v>-7.3068876496691857</v>
          </cell>
          <cell r="AR10">
            <v>-7.3646775898549635</v>
          </cell>
          <cell r="AS10">
            <v>-7.4224675300407341</v>
          </cell>
          <cell r="AT10">
            <v>-7.4802574702265119</v>
          </cell>
          <cell r="AU10">
            <v>-7.5030249819875108</v>
          </cell>
          <cell r="AV10">
            <v>-7.5257924937485097</v>
          </cell>
          <cell r="AW10">
            <v>-7.5485600055095095</v>
          </cell>
          <cell r="AX10">
            <v>-7.5713275172705083</v>
          </cell>
          <cell r="AY10">
            <v>-7.5940950290315001</v>
          </cell>
          <cell r="AZ10">
            <v>-7.6250645498157574</v>
          </cell>
          <cell r="BA10">
            <v>-7.6560340705999987</v>
          </cell>
          <cell r="BB10">
            <v>-7.687003591384256</v>
          </cell>
          <cell r="BC10">
            <v>-7.7179731121685053</v>
          </cell>
          <cell r="BD10">
            <v>-7.7489426329527546</v>
          </cell>
          <cell r="BE10">
            <v>-7.7900578143049426</v>
          </cell>
          <cell r="BF10">
            <v>-7.8311729956571314</v>
          </cell>
          <cell r="BG10">
            <v>-7.8722881770093123</v>
          </cell>
          <cell r="BH10">
            <v>-7.9134033583615011</v>
          </cell>
          <cell r="BI10">
            <v>-7.9545185397136819</v>
          </cell>
        </row>
      </sheetData>
      <sheetData sheetId="6"/>
      <sheetData sheetId="7"/>
      <sheetData sheetId="8"/>
      <sheetData sheetId="9"/>
      <sheetData sheetId="10"/>
      <sheetData sheetId="11"/>
      <sheetData sheetId="12">
        <row r="21">
          <cell r="L21">
            <v>61.300363496794652</v>
          </cell>
          <cell r="M21">
            <v>60.786736467280775</v>
          </cell>
          <cell r="N21">
            <v>60.845453894240777</v>
          </cell>
          <cell r="O21">
            <v>59.623417861029338</v>
          </cell>
          <cell r="P21">
            <v>59.71297191181857</v>
          </cell>
          <cell r="Q21">
            <v>54.37237999839077</v>
          </cell>
          <cell r="R21">
            <v>53.476055605968547</v>
          </cell>
          <cell r="S21">
            <v>50.896888113599061</v>
          </cell>
          <cell r="T21">
            <v>51.21293305679476</v>
          </cell>
          <cell r="U21">
            <v>50.920176365242888</v>
          </cell>
          <cell r="V21">
            <v>50.997728723785663</v>
          </cell>
          <cell r="W21">
            <v>51.064323408400064</v>
          </cell>
          <cell r="X21">
            <v>51.175526877242973</v>
          </cell>
          <cell r="Y21">
            <v>51.27954005142572</v>
          </cell>
          <cell r="Z21">
            <v>51.389506568294259</v>
          </cell>
          <cell r="AA21">
            <v>51.41762242577596</v>
          </cell>
          <cell r="AB21">
            <v>51.452229128212657</v>
          </cell>
          <cell r="AC21">
            <v>51.491905135310255</v>
          </cell>
          <cell r="AD21">
            <v>51.535558544711343</v>
          </cell>
          <cell r="AE21">
            <v>51.581777644506857</v>
          </cell>
          <cell r="AF21">
            <v>51.590576278746788</v>
          </cell>
          <cell r="AG21">
            <v>51.603533148895572</v>
          </cell>
          <cell r="AH21">
            <v>51.619390480329031</v>
          </cell>
          <cell r="AI21">
            <v>51.633710340656613</v>
          </cell>
          <cell r="AJ21">
            <v>51.649811021761373</v>
          </cell>
          <cell r="AK21">
            <v>51.690969940972565</v>
          </cell>
          <cell r="AL21">
            <v>51.725465128663267</v>
          </cell>
          <cell r="AM21">
            <v>51.760345997105055</v>
          </cell>
          <cell r="AN21">
            <v>51.796132765709203</v>
          </cell>
          <cell r="AO21">
            <v>51.832719410074226</v>
          </cell>
          <cell r="AP21">
            <v>51.854539566228475</v>
          </cell>
          <cell r="AQ21">
            <v>51.876978954193426</v>
          </cell>
          <cell r="AR21">
            <v>51.899960414298974</v>
          </cell>
          <cell r="AS21">
            <v>51.923414156415745</v>
          </cell>
          <cell r="AT21">
            <v>51.947276883924175</v>
          </cell>
          <cell r="AU21">
            <v>52.029011810184436</v>
          </cell>
          <cell r="AV21">
            <v>52.111045674903146</v>
          </cell>
          <cell r="AW21">
            <v>52.193330497000694</v>
          </cell>
          <cell r="AX21">
            <v>52.275822300666832</v>
          </cell>
          <cell r="AY21">
            <v>52.358480679731862</v>
          </cell>
          <cell r="AZ21">
            <v>52.387199713406275</v>
          </cell>
          <cell r="BA21">
            <v>52.416012089780516</v>
          </cell>
          <cell r="BB21">
            <v>52.444885232360811</v>
          </cell>
          <cell r="BC21">
            <v>52.473792023523728</v>
          </cell>
          <cell r="BD21">
            <v>52.502705032178625</v>
          </cell>
          <cell r="BE21">
            <v>52.511034980029976</v>
          </cell>
          <cell r="BF21">
            <v>52.519321712599272</v>
          </cell>
          <cell r="BG21">
            <v>52.52754288878107</v>
          </cell>
          <cell r="BH21">
            <v>52.535677555321719</v>
          </cell>
          <cell r="BI21">
            <v>52.543706019577165</v>
          </cell>
        </row>
        <row r="27">
          <cell r="L27">
            <v>0.83578571428571435</v>
          </cell>
          <cell r="M27">
            <v>0.83578571428571435</v>
          </cell>
          <cell r="N27">
            <v>0.83578571428571435</v>
          </cell>
          <cell r="O27">
            <v>0.83578571428571435</v>
          </cell>
          <cell r="P27">
            <v>0.83578571428571435</v>
          </cell>
          <cell r="Q27">
            <v>0.83578571428571435</v>
          </cell>
          <cell r="R27">
            <v>0.83578571428571435</v>
          </cell>
          <cell r="S27">
            <v>0.83578571428571435</v>
          </cell>
          <cell r="T27">
            <v>0.83578571428571435</v>
          </cell>
          <cell r="U27">
            <v>0.83578571428571435</v>
          </cell>
          <cell r="V27">
            <v>0.83578571428571435</v>
          </cell>
          <cell r="W27">
            <v>0.83578571428571435</v>
          </cell>
          <cell r="X27">
            <v>0.83578571428571435</v>
          </cell>
          <cell r="Y27">
            <v>0.83578571428571435</v>
          </cell>
          <cell r="Z27">
            <v>0.83578571428571435</v>
          </cell>
          <cell r="AA27">
            <v>0.83578571428571435</v>
          </cell>
          <cell r="AB27">
            <v>0.83578571428571435</v>
          </cell>
          <cell r="AC27">
            <v>0.83578571428571435</v>
          </cell>
          <cell r="AD27">
            <v>0.83578571428571435</v>
          </cell>
          <cell r="AE27">
            <v>0.83578571428571435</v>
          </cell>
          <cell r="AF27">
            <v>0.83578571428571435</v>
          </cell>
          <cell r="AG27">
            <v>0.83578571428571435</v>
          </cell>
          <cell r="AH27">
            <v>0.83578571428571435</v>
          </cell>
          <cell r="AI27">
            <v>0.83578571428571435</v>
          </cell>
          <cell r="AJ27">
            <v>0.83578571428571435</v>
          </cell>
          <cell r="AK27">
            <v>0.83578571428571435</v>
          </cell>
          <cell r="AL27">
            <v>0.83578571428571435</v>
          </cell>
          <cell r="AM27">
            <v>0.83578571428571435</v>
          </cell>
          <cell r="AN27">
            <v>0.83578571428571435</v>
          </cell>
          <cell r="AO27">
            <v>0.83578571428571435</v>
          </cell>
          <cell r="AP27">
            <v>0.83578571428571435</v>
          </cell>
          <cell r="AQ27">
            <v>0.83578571428571435</v>
          </cell>
          <cell r="AR27">
            <v>0.83578571428571435</v>
          </cell>
          <cell r="AS27">
            <v>0.83578571428571435</v>
          </cell>
          <cell r="AT27">
            <v>0.83578571428571435</v>
          </cell>
          <cell r="AU27">
            <v>0.83578571428571435</v>
          </cell>
          <cell r="AV27">
            <v>0.83578571428571435</v>
          </cell>
          <cell r="AW27">
            <v>0.83578571428571435</v>
          </cell>
          <cell r="AX27">
            <v>0.83578571428571435</v>
          </cell>
          <cell r="AY27">
            <v>0.83578571428571435</v>
          </cell>
          <cell r="AZ27">
            <v>0.83578571428571435</v>
          </cell>
          <cell r="BA27">
            <v>0.83578571428571435</v>
          </cell>
          <cell r="BB27">
            <v>0.83578571428571435</v>
          </cell>
          <cell r="BC27">
            <v>0.83578571428571435</v>
          </cell>
          <cell r="BD27">
            <v>0.83578571428571435</v>
          </cell>
          <cell r="BE27">
            <v>0.83578571428571435</v>
          </cell>
          <cell r="BF27">
            <v>0.83578571428571435</v>
          </cell>
          <cell r="BG27">
            <v>0.83578571428571435</v>
          </cell>
          <cell r="BH27">
            <v>0.83578571428571435</v>
          </cell>
          <cell r="BI27">
            <v>0.83578571428571435</v>
          </cell>
        </row>
        <row r="28">
          <cell r="L28">
            <v>4.2527176247599643</v>
          </cell>
          <cell r="M28">
            <v>2.1027176247599644</v>
          </cell>
          <cell r="N28">
            <v>2.1027176247599644</v>
          </cell>
          <cell r="O28">
            <v>2.1027176247599644</v>
          </cell>
          <cell r="P28">
            <v>2.1027176247599644</v>
          </cell>
          <cell r="Q28">
            <v>1.7890403305852722</v>
          </cell>
          <cell r="R28">
            <v>1.7890403305852722</v>
          </cell>
          <cell r="S28">
            <v>1.7890403305852722</v>
          </cell>
          <cell r="T28">
            <v>1.7890403305852722</v>
          </cell>
          <cell r="U28">
            <v>1.7890403305852722</v>
          </cell>
          <cell r="V28">
            <v>1.7890403305852722</v>
          </cell>
          <cell r="W28">
            <v>1.7890403305852722</v>
          </cell>
          <cell r="X28">
            <v>1.7890403305852722</v>
          </cell>
          <cell r="Y28">
            <v>1.7890403305852722</v>
          </cell>
          <cell r="Z28">
            <v>1.7890403305852722</v>
          </cell>
          <cell r="AA28">
            <v>1.7890403305852722</v>
          </cell>
          <cell r="AB28">
            <v>1.7890403305852722</v>
          </cell>
          <cell r="AC28">
            <v>1.7890403305852722</v>
          </cell>
          <cell r="AD28">
            <v>1.7890403305852722</v>
          </cell>
          <cell r="AE28">
            <v>1.7890403305852722</v>
          </cell>
          <cell r="AF28">
            <v>1.7890403305852722</v>
          </cell>
          <cell r="AG28">
            <v>1.7890403305852722</v>
          </cell>
          <cell r="AH28">
            <v>1.7890403305852722</v>
          </cell>
          <cell r="AI28">
            <v>1.7890403305852722</v>
          </cell>
          <cell r="AJ28">
            <v>1.7890403305852722</v>
          </cell>
          <cell r="AK28">
            <v>1.7890403305852722</v>
          </cell>
          <cell r="AL28">
            <v>1.7890403305852722</v>
          </cell>
          <cell r="AM28">
            <v>1.7890403305852722</v>
          </cell>
          <cell r="AN28">
            <v>1.7890403305852722</v>
          </cell>
          <cell r="AO28">
            <v>1.7890403305852722</v>
          </cell>
          <cell r="AP28">
            <v>1.7890403305852722</v>
          </cell>
          <cell r="AQ28">
            <v>1.7890403305852722</v>
          </cell>
          <cell r="AR28">
            <v>1.7890403305852722</v>
          </cell>
          <cell r="AS28">
            <v>1.7890403305852722</v>
          </cell>
          <cell r="AT28">
            <v>1.7890403305852722</v>
          </cell>
          <cell r="AU28">
            <v>1.7890403305852722</v>
          </cell>
          <cell r="AV28">
            <v>1.7890403305852722</v>
          </cell>
          <cell r="AW28">
            <v>1.7890403305852722</v>
          </cell>
          <cell r="AX28">
            <v>1.7890403305852722</v>
          </cell>
          <cell r="AY28">
            <v>1.7890403305852722</v>
          </cell>
          <cell r="AZ28">
            <v>1.7890403305852722</v>
          </cell>
          <cell r="BA28">
            <v>1.7890403305852722</v>
          </cell>
          <cell r="BB28">
            <v>1.7890403305852722</v>
          </cell>
          <cell r="BC28">
            <v>1.7890403305852722</v>
          </cell>
          <cell r="BD28">
            <v>1.7890403305852722</v>
          </cell>
          <cell r="BE28">
            <v>1.7890403305852722</v>
          </cell>
          <cell r="BF28">
            <v>1.7890403305852722</v>
          </cell>
          <cell r="BG28">
            <v>1.7890403305852722</v>
          </cell>
          <cell r="BH28">
            <v>1.7890403305852722</v>
          </cell>
          <cell r="BI28">
            <v>1.7890403305852722</v>
          </cell>
        </row>
      </sheetData>
      <sheetData sheetId="13"/>
      <sheetData sheetId="14">
        <row r="3">
          <cell r="L3">
            <v>41.186979577891762</v>
          </cell>
          <cell r="M3">
            <v>40.959718294439391</v>
          </cell>
          <cell r="N3">
            <v>40.76605574378307</v>
          </cell>
          <cell r="O3">
            <v>40.54741419413908</v>
          </cell>
          <cell r="P3">
            <v>40.368706361283472</v>
          </cell>
          <cell r="Q3">
            <v>40.047809145905504</v>
          </cell>
          <cell r="R3">
            <v>39.823976058914859</v>
          </cell>
          <cell r="S3">
            <v>39.495958394304267</v>
          </cell>
          <cell r="T3">
            <v>39.29237573397468</v>
          </cell>
          <cell r="U3">
            <v>38.777219545488791</v>
          </cell>
          <cell r="V3">
            <v>37.63437570740502</v>
          </cell>
          <cell r="W3">
            <v>37.613714187392866</v>
          </cell>
          <cell r="X3">
            <v>37.637661451609233</v>
          </cell>
          <cell r="Y3">
            <v>37.654418421165438</v>
          </cell>
          <cell r="Z3">
            <v>37.677128733407429</v>
          </cell>
          <cell r="AA3">
            <v>36.831758057110093</v>
          </cell>
          <cell r="AB3">
            <v>36.863747711767751</v>
          </cell>
          <cell r="AC3">
            <v>36.900806671086301</v>
          </cell>
          <cell r="AD3">
            <v>36.941843032708348</v>
          </cell>
          <cell r="AE3">
            <v>36.985445084724823</v>
          </cell>
          <cell r="AF3">
            <v>36.230092785685592</v>
          </cell>
          <cell r="AG3">
            <v>36.279623294555243</v>
          </cell>
          <cell r="AH3">
            <v>36.332054264709541</v>
          </cell>
          <cell r="AI3">
            <v>36.382947763757976</v>
          </cell>
          <cell r="AJ3">
            <v>36.435622083583581</v>
          </cell>
          <cell r="AK3">
            <v>35.845219535285395</v>
          </cell>
          <cell r="AL3">
            <v>35.889167656466697</v>
          </cell>
          <cell r="AM3">
            <v>35.933501458399093</v>
          </cell>
          <cell r="AN3">
            <v>35.978741160493854</v>
          </cell>
          <cell r="AO3">
            <v>36.024780738349499</v>
          </cell>
          <cell r="AP3">
            <v>35.901525090847024</v>
          </cell>
          <cell r="AQ3">
            <v>35.94888867515526</v>
          </cell>
          <cell r="AR3">
            <v>35.996794331604093</v>
          </cell>
          <cell r="AS3">
            <v>36.045172270064143</v>
          </cell>
          <cell r="AT3">
            <v>36.093959193915865</v>
          </cell>
          <cell r="AU3">
            <v>35.963097541413568</v>
          </cell>
          <cell r="AV3">
            <v>36.012534827369713</v>
          </cell>
          <cell r="AW3">
            <v>36.062223070704711</v>
          </cell>
          <cell r="AX3">
            <v>36.112118295608283</v>
          </cell>
          <cell r="AY3">
            <v>36.162180095910749</v>
          </cell>
          <cell r="AZ3">
            <v>36.052371253823033</v>
          </cell>
          <cell r="BA3">
            <v>36.102655754435126</v>
          </cell>
          <cell r="BB3">
            <v>36.153001021253289</v>
          </cell>
          <cell r="BC3">
            <v>36.203379936654073</v>
          </cell>
          <cell r="BD3">
            <v>36.253765069546823</v>
          </cell>
          <cell r="BE3">
            <v>36.144130858528314</v>
          </cell>
          <cell r="BF3">
            <v>36.194453432227739</v>
          </cell>
          <cell r="BG3">
            <v>36.244710449539674</v>
          </cell>
          <cell r="BH3">
            <v>36.294880957210466</v>
          </cell>
          <cell r="BI3">
            <v>36.344945262596035</v>
          </cell>
        </row>
        <row r="4">
          <cell r="L4">
            <v>56.211860157748973</v>
          </cell>
          <cell r="M4">
            <v>57.848233128235094</v>
          </cell>
          <cell r="N4">
            <v>57.906950555195095</v>
          </cell>
          <cell r="O4">
            <v>56.684914521983657</v>
          </cell>
          <cell r="P4">
            <v>56.774468572772889</v>
          </cell>
          <cell r="Q4">
            <v>51.747553953519784</v>
          </cell>
          <cell r="R4">
            <v>50.851229561097561</v>
          </cell>
          <cell r="S4">
            <v>48.272062068728076</v>
          </cell>
          <cell r="T4">
            <v>48.588107011923775</v>
          </cell>
          <cell r="U4">
            <v>48.295350320371902</v>
          </cell>
          <cell r="V4">
            <v>48.372902678914677</v>
          </cell>
          <cell r="W4">
            <v>48.439497363529078</v>
          </cell>
          <cell r="X4">
            <v>48.550700832371987</v>
          </cell>
          <cell r="Y4">
            <v>48.654714006554734</v>
          </cell>
          <cell r="Z4">
            <v>48.764680523423273</v>
          </cell>
          <cell r="AA4">
            <v>48.792796380904974</v>
          </cell>
          <cell r="AB4">
            <v>48.827403083341672</v>
          </cell>
          <cell r="AC4">
            <v>48.867079090439269</v>
          </cell>
          <cell r="AD4">
            <v>48.910732499840357</v>
          </cell>
          <cell r="AE4">
            <v>48.956951599635872</v>
          </cell>
          <cell r="AF4">
            <v>48.965750233875802</v>
          </cell>
          <cell r="AG4">
            <v>48.978707104024586</v>
          </cell>
          <cell r="AH4">
            <v>48.994564435458045</v>
          </cell>
          <cell r="AI4">
            <v>49.008884295785627</v>
          </cell>
          <cell r="AJ4">
            <v>49.024984976890387</v>
          </cell>
          <cell r="AK4">
            <v>49.066143896101579</v>
          </cell>
          <cell r="AL4">
            <v>49.100639083792281</v>
          </cell>
          <cell r="AM4">
            <v>49.13551995223407</v>
          </cell>
          <cell r="AN4">
            <v>49.171306720838217</v>
          </cell>
          <cell r="AO4">
            <v>49.20789336520324</v>
          </cell>
          <cell r="AP4">
            <v>49.229713521357489</v>
          </cell>
          <cell r="AQ4">
            <v>49.25215290932244</v>
          </cell>
          <cell r="AR4">
            <v>49.275134369427988</v>
          </cell>
          <cell r="AS4">
            <v>49.29858811154476</v>
          </cell>
          <cell r="AT4">
            <v>49.322450839053189</v>
          </cell>
          <cell r="AU4">
            <v>49.40418576531345</v>
          </cell>
          <cell r="AV4">
            <v>49.48621963003216</v>
          </cell>
          <cell r="AW4">
            <v>49.568504452129709</v>
          </cell>
          <cell r="AX4">
            <v>49.650996255795846</v>
          </cell>
          <cell r="AY4">
            <v>49.733654634860876</v>
          </cell>
          <cell r="AZ4">
            <v>49.76237366853529</v>
          </cell>
          <cell r="BA4">
            <v>49.79118604490953</v>
          </cell>
          <cell r="BB4">
            <v>49.820059187489825</v>
          </cell>
          <cell r="BC4">
            <v>49.848965978652743</v>
          </cell>
          <cell r="BD4">
            <v>49.877878987307639</v>
          </cell>
          <cell r="BE4">
            <v>49.88620893515899</v>
          </cell>
          <cell r="BF4">
            <v>49.894495667728286</v>
          </cell>
          <cell r="BG4">
            <v>49.902716843910085</v>
          </cell>
          <cell r="BH4">
            <v>49.910851510450733</v>
          </cell>
          <cell r="BI4">
            <v>49.918879974706179</v>
          </cell>
        </row>
        <row r="5">
          <cell r="L5">
            <v>56.211860157748973</v>
          </cell>
          <cell r="M5">
            <v>56.759080595745587</v>
          </cell>
          <cell r="N5">
            <v>57.072646939345901</v>
          </cell>
          <cell r="O5">
            <v>56.684914521983657</v>
          </cell>
          <cell r="P5">
            <v>52.954866542772891</v>
          </cell>
          <cell r="Q5">
            <v>46.056613032519785</v>
          </cell>
          <cell r="R5">
            <v>42.789303078097561</v>
          </cell>
          <cell r="S5">
            <v>44.274285186728079</v>
          </cell>
          <cell r="T5">
            <v>44.055730057923775</v>
          </cell>
          <cell r="U5">
            <v>43.525601399371901</v>
          </cell>
          <cell r="V5">
            <v>42.316235000914673</v>
          </cell>
          <cell r="W5">
            <v>42.382829685529074</v>
          </cell>
          <cell r="X5">
            <v>42.494033154371991</v>
          </cell>
          <cell r="Y5">
            <v>42.59804632855473</v>
          </cell>
          <cell r="Z5">
            <v>42.708012845423269</v>
          </cell>
          <cell r="AA5">
            <v>41.962677620904977</v>
          </cell>
          <cell r="AB5">
            <v>41.997284323341674</v>
          </cell>
          <cell r="AC5">
            <v>42.036960330439271</v>
          </cell>
          <cell r="AD5">
            <v>42.080613739840359</v>
          </cell>
          <cell r="AE5">
            <v>42.126832839635874</v>
          </cell>
          <cell r="AF5">
            <v>42.799140157875804</v>
          </cell>
          <cell r="AG5">
            <v>42.812097028024588</v>
          </cell>
          <cell r="AH5">
            <v>42.827954359458047</v>
          </cell>
          <cell r="AI5">
            <v>42.842274219785629</v>
          </cell>
          <cell r="AJ5">
            <v>42.858374900890389</v>
          </cell>
          <cell r="AK5">
            <v>43.67485740610158</v>
          </cell>
          <cell r="AL5">
            <v>43.709352593792282</v>
          </cell>
          <cell r="AM5">
            <v>43.744233462234071</v>
          </cell>
          <cell r="AN5">
            <v>43.780020230838218</v>
          </cell>
          <cell r="AO5">
            <v>43.816606875203242</v>
          </cell>
          <cell r="AP5">
            <v>43.941391011357489</v>
          </cell>
          <cell r="AQ5">
            <v>43.96383039932244</v>
          </cell>
          <cell r="AR5">
            <v>43.986811859427988</v>
          </cell>
          <cell r="AS5">
            <v>44.010265601544759</v>
          </cell>
          <cell r="AT5">
            <v>44.034128329053189</v>
          </cell>
          <cell r="AU5">
            <v>43.845011222313452</v>
          </cell>
          <cell r="AV5">
            <v>43.927045087032162</v>
          </cell>
          <cell r="AW5">
            <v>44.009329909129711</v>
          </cell>
          <cell r="AX5">
            <v>44.091821712795848</v>
          </cell>
          <cell r="AY5">
            <v>44.174480091860879</v>
          </cell>
          <cell r="AZ5">
            <v>44.235037173535289</v>
          </cell>
          <cell r="BA5">
            <v>44.26384954990953</v>
          </cell>
          <cell r="BB5">
            <v>44.292722692489825</v>
          </cell>
          <cell r="BC5">
            <v>44.321629483652742</v>
          </cell>
          <cell r="BD5">
            <v>44.350542492307639</v>
          </cell>
          <cell r="BE5">
            <v>44.248685262158993</v>
          </cell>
          <cell r="BF5">
            <v>44.256971994728289</v>
          </cell>
          <cell r="BG5">
            <v>44.265193170910088</v>
          </cell>
          <cell r="BH5">
            <v>44.273327837450736</v>
          </cell>
          <cell r="BI5">
            <v>44.281356301706182</v>
          </cell>
        </row>
        <row r="8">
          <cell r="L8">
            <v>3.1543724695623938</v>
          </cell>
          <cell r="M8">
            <v>3.2115904017753762</v>
          </cell>
          <cell r="N8">
            <v>3.2688083339883591</v>
          </cell>
          <cell r="O8">
            <v>3.3260262662013416</v>
          </cell>
          <cell r="P8">
            <v>3.3832441984143244</v>
          </cell>
          <cell r="Q8">
            <v>3.3682717297531197</v>
          </cell>
          <cell r="R8">
            <v>3.3532992610919155</v>
          </cell>
          <cell r="S8">
            <v>3.3383267924307103</v>
          </cell>
          <cell r="T8">
            <v>3.323354323769506</v>
          </cell>
          <cell r="U8">
            <v>3.3083818551083013</v>
          </cell>
          <cell r="V8">
            <v>3.3648823070829637</v>
          </cell>
          <cell r="W8">
            <v>3.421382759057626</v>
          </cell>
          <cell r="X8">
            <v>3.4778832110322879</v>
          </cell>
          <cell r="Y8">
            <v>3.5343836630069503</v>
          </cell>
          <cell r="Z8">
            <v>3.5908841149816126</v>
          </cell>
          <cell r="AA8">
            <v>3.6129848437133374</v>
          </cell>
          <cell r="AB8">
            <v>3.6350855724450626</v>
          </cell>
          <cell r="AC8">
            <v>3.6571863011767873</v>
          </cell>
          <cell r="AD8">
            <v>3.6792870299085125</v>
          </cell>
          <cell r="AE8">
            <v>3.7013877586402373</v>
          </cell>
          <cell r="AF8">
            <v>3.7098318557035141</v>
          </cell>
          <cell r="AG8">
            <v>3.718275952766791</v>
          </cell>
          <cell r="AH8">
            <v>3.7267200498300683</v>
          </cell>
          <cell r="AI8">
            <v>3.7351641468933452</v>
          </cell>
          <cell r="AJ8">
            <v>3.7436082439566221</v>
          </cell>
          <cell r="AK8">
            <v>3.7717482657955728</v>
          </cell>
          <cell r="AL8">
            <v>3.7998882876345235</v>
          </cell>
          <cell r="AM8">
            <v>3.8280283094734742</v>
          </cell>
          <cell r="AN8">
            <v>3.8561683313124249</v>
          </cell>
          <cell r="AO8">
            <v>3.8843083531513756</v>
          </cell>
          <cell r="AP8">
            <v>3.9171740969938682</v>
          </cell>
          <cell r="AQ8">
            <v>3.9500398408363608</v>
          </cell>
          <cell r="AR8">
            <v>3.9829055846788535</v>
          </cell>
          <cell r="AS8">
            <v>4.0157713285213461</v>
          </cell>
          <cell r="AT8">
            <v>4.0486370723638387</v>
          </cell>
          <cell r="AU8">
            <v>4.1040011628873954</v>
          </cell>
          <cell r="AV8">
            <v>4.159365253410952</v>
          </cell>
          <cell r="AW8">
            <v>4.2147293439345095</v>
          </cell>
          <cell r="AX8">
            <v>4.2700934344580661</v>
          </cell>
          <cell r="AY8">
            <v>4.3254575249816227</v>
          </cell>
          <cell r="AZ8">
            <v>4.3349549215280128</v>
          </cell>
          <cell r="BA8">
            <v>4.344452318074401</v>
          </cell>
          <cell r="BB8">
            <v>4.3539497146207911</v>
          </cell>
          <cell r="BC8">
            <v>4.3634471111671802</v>
          </cell>
          <cell r="BD8">
            <v>4.3729445077135694</v>
          </cell>
          <cell r="BE8">
            <v>4.3720238479356208</v>
          </cell>
          <cell r="BF8">
            <v>4.3711031881576732</v>
          </cell>
          <cell r="BG8">
            <v>4.3701825283797247</v>
          </cell>
          <cell r="BH8">
            <v>4.369261868601777</v>
          </cell>
          <cell r="BI8">
            <v>4.3683412088238285</v>
          </cell>
        </row>
        <row r="10">
          <cell r="L10">
            <v>11.870508110294818</v>
          </cell>
          <cell r="M10">
            <v>12.58777189953082</v>
          </cell>
          <cell r="N10">
            <v>13.037782861574472</v>
          </cell>
          <cell r="O10">
            <v>12.811474061643235</v>
          </cell>
          <cell r="P10">
            <v>9.2029159830750942</v>
          </cell>
          <cell r="Q10">
            <v>2.6405321568611613</v>
          </cell>
          <cell r="R10">
            <v>-0.38797224190921353</v>
          </cell>
          <cell r="S10">
            <v>1.4399999999931015</v>
          </cell>
          <cell r="T10">
            <v>1.4400000001795887</v>
          </cell>
          <cell r="U10">
            <v>1.4399999987748089</v>
          </cell>
          <cell r="V10">
            <v>1.3169769864266896</v>
          </cell>
          <cell r="W10">
            <v>1.3477327390785829</v>
          </cell>
          <cell r="X10">
            <v>1.3784884917304696</v>
          </cell>
          <cell r="Y10">
            <v>1.4092442443823416</v>
          </cell>
          <cell r="Z10">
            <v>1.4399999970342279</v>
          </cell>
          <cell r="AA10">
            <v>1.5179347200815458</v>
          </cell>
          <cell r="AB10">
            <v>1.4984510391288608</v>
          </cell>
          <cell r="AC10">
            <v>1.4789673581761833</v>
          </cell>
          <cell r="AD10">
            <v>1.4594836772234983</v>
          </cell>
          <cell r="AE10">
            <v>1.4399999962708137</v>
          </cell>
          <cell r="AF10">
            <v>2.8592155164866981</v>
          </cell>
          <cell r="AG10">
            <v>2.8141977807025542</v>
          </cell>
          <cell r="AH10">
            <v>2.7691800449184383</v>
          </cell>
          <cell r="AI10">
            <v>2.7241623091343086</v>
          </cell>
          <cell r="AJ10">
            <v>2.679144573350186</v>
          </cell>
          <cell r="AK10">
            <v>4.0578896050206126</v>
          </cell>
          <cell r="AL10">
            <v>4.0202966496910619</v>
          </cell>
          <cell r="AM10">
            <v>3.9827036943615042</v>
          </cell>
          <cell r="AN10">
            <v>3.9451107390319393</v>
          </cell>
          <cell r="AO10">
            <v>3.9075177837023674</v>
          </cell>
          <cell r="AP10">
            <v>4.1226918235165968</v>
          </cell>
          <cell r="AQ10">
            <v>4.064901883330819</v>
          </cell>
          <cell r="AR10">
            <v>4.0071119431450413</v>
          </cell>
          <cell r="AS10">
            <v>3.9493220029592706</v>
          </cell>
          <cell r="AT10">
            <v>3.8915320627734857</v>
          </cell>
          <cell r="AU10">
            <v>3.7779125180124895</v>
          </cell>
          <cell r="AV10">
            <v>3.7551450062514977</v>
          </cell>
          <cell r="AW10">
            <v>3.7323774944904908</v>
          </cell>
          <cell r="AX10">
            <v>3.709609982729499</v>
          </cell>
          <cell r="AY10">
            <v>3.6868424709685073</v>
          </cell>
          <cell r="AZ10">
            <v>3.8477109981842439</v>
          </cell>
          <cell r="BA10">
            <v>3.8167414774000026</v>
          </cell>
          <cell r="BB10">
            <v>3.7857719566157453</v>
          </cell>
          <cell r="BC10">
            <v>3.7548024358314889</v>
          </cell>
          <cell r="BD10">
            <v>3.7238329150472467</v>
          </cell>
          <cell r="BE10">
            <v>3.7325305556950585</v>
          </cell>
          <cell r="BF10">
            <v>3.6914153743428768</v>
          </cell>
          <cell r="BG10">
            <v>3.6503001929906889</v>
          </cell>
          <cell r="BH10">
            <v>3.6091850116384929</v>
          </cell>
          <cell r="BI10">
            <v>3.5680698302863192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2" t="s">
        <v>2</v>
      </c>
      <c r="E3" s="4"/>
    </row>
    <row r="4" spans="2:5" ht="12" customHeight="1" thickBot="1" x14ac:dyDescent="0.25">
      <c r="B4" s="5"/>
      <c r="C4" s="6"/>
    </row>
    <row r="5" spans="2:5" ht="16.5" x14ac:dyDescent="0.2">
      <c r="B5" s="7" t="s">
        <v>3</v>
      </c>
      <c r="C5" s="42" t="s">
        <v>4</v>
      </c>
      <c r="E5" s="8" t="s">
        <v>5</v>
      </c>
    </row>
    <row r="6" spans="2:5" ht="17.25" thickBot="1" x14ac:dyDescent="0.25">
      <c r="B6" s="9" t="s">
        <v>6</v>
      </c>
      <c r="C6" s="43" t="s">
        <v>7</v>
      </c>
    </row>
    <row r="7" spans="2:5" ht="12" customHeight="1" thickBot="1" x14ac:dyDescent="0.25">
      <c r="B7" s="10"/>
      <c r="C7" s="39"/>
    </row>
    <row r="8" spans="2:5" ht="16.5" x14ac:dyDescent="0.2">
      <c r="B8" s="7" t="s">
        <v>8</v>
      </c>
      <c r="C8" s="42" t="s">
        <v>9</v>
      </c>
    </row>
    <row r="9" spans="2:5" ht="16.5" x14ac:dyDescent="0.2">
      <c r="B9" s="11" t="s">
        <v>10</v>
      </c>
      <c r="C9" s="107">
        <v>43187</v>
      </c>
    </row>
    <row r="10" spans="2:5" ht="16.5" x14ac:dyDescent="0.2">
      <c r="B10" s="9" t="s">
        <v>11</v>
      </c>
      <c r="C10" s="97">
        <v>44889</v>
      </c>
    </row>
    <row r="11" spans="2:5" ht="12" customHeight="1" thickBot="1" x14ac:dyDescent="0.25">
      <c r="B11" s="10"/>
      <c r="C11" s="39"/>
    </row>
    <row r="12" spans="2:5" ht="49.5" x14ac:dyDescent="0.2">
      <c r="B12" s="7" t="s">
        <v>12</v>
      </c>
      <c r="C12" s="42" t="s">
        <v>13</v>
      </c>
    </row>
    <row r="13" spans="2:5" ht="37.15" customHeight="1" thickBot="1" x14ac:dyDescent="0.25">
      <c r="B13" s="9" t="s">
        <v>14</v>
      </c>
      <c r="C13" s="100" t="s">
        <v>15</v>
      </c>
    </row>
    <row r="14" spans="2:5" ht="12" customHeight="1" thickBot="1" x14ac:dyDescent="0.35">
      <c r="B14" s="12"/>
      <c r="C14" s="40"/>
    </row>
    <row r="15" spans="2:5" ht="59.45" customHeight="1" x14ac:dyDescent="0.2">
      <c r="B15" s="13" t="s">
        <v>16</v>
      </c>
      <c r="C15" s="41"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A7" sqref="A7:XFD7"/>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44" ht="20.25" x14ac:dyDescent="0.2">
      <c r="B1" s="114" t="s">
        <v>366</v>
      </c>
      <c r="C1" s="114"/>
      <c r="D1" s="114"/>
      <c r="E1" s="114"/>
      <c r="F1" s="114"/>
    </row>
    <row r="2" spans="2:44" ht="15" thickBot="1" x14ac:dyDescent="0.25"/>
    <row r="3" spans="2:44" ht="17.25" thickBot="1" x14ac:dyDescent="0.25">
      <c r="B3" s="126" t="s">
        <v>3</v>
      </c>
      <c r="C3" s="127"/>
      <c r="D3" s="136" t="str">
        <f>'Cover sheet'!C5</f>
        <v>Southern Water</v>
      </c>
      <c r="E3" s="137"/>
      <c r="F3" s="138"/>
    </row>
    <row r="4" spans="2:44" ht="17.25" thickBot="1" x14ac:dyDescent="0.25">
      <c r="B4" s="126" t="s">
        <v>6</v>
      </c>
      <c r="C4" s="127"/>
      <c r="D4" s="136" t="str">
        <f>'Cover sheet'!C6</f>
        <v>Sussex Worthing</v>
      </c>
      <c r="E4" s="137"/>
      <c r="F4" s="138"/>
    </row>
    <row r="5" spans="2:44" ht="15.75" thickBot="1" x14ac:dyDescent="0.2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row>
    <row r="6" spans="2:44" ht="15" thickBot="1" x14ac:dyDescent="0.25">
      <c r="B6" s="62" t="s">
        <v>70</v>
      </c>
      <c r="C6" s="61" t="s">
        <v>152</v>
      </c>
      <c r="D6" s="18" t="s">
        <v>72</v>
      </c>
      <c r="E6" s="18" t="s">
        <v>73</v>
      </c>
      <c r="F6" s="76"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102" t="s">
        <v>403</v>
      </c>
    </row>
    <row r="7" spans="2:44" ht="108" x14ac:dyDescent="0.2">
      <c r="B7" s="57">
        <v>1</v>
      </c>
      <c r="C7" s="28" t="s">
        <v>404</v>
      </c>
      <c r="D7" s="35" t="s">
        <v>405</v>
      </c>
      <c r="E7" s="35" t="s">
        <v>97</v>
      </c>
      <c r="F7" s="35" t="s">
        <v>77</v>
      </c>
      <c r="H7" s="103" t="s">
        <v>406</v>
      </c>
      <c r="I7" s="103" t="s">
        <v>407</v>
      </c>
      <c r="J7" s="103" t="s">
        <v>408</v>
      </c>
      <c r="K7" s="103" t="s">
        <v>409</v>
      </c>
      <c r="L7" s="103" t="s">
        <v>410</v>
      </c>
      <c r="M7" s="103" t="s">
        <v>411</v>
      </c>
      <c r="N7" s="103" t="s">
        <v>412</v>
      </c>
      <c r="O7" s="103" t="s">
        <v>413</v>
      </c>
      <c r="P7" s="103" t="s">
        <v>414</v>
      </c>
      <c r="Q7" s="103" t="s">
        <v>415</v>
      </c>
      <c r="R7" s="103" t="s">
        <v>416</v>
      </c>
      <c r="S7" s="103" t="s">
        <v>417</v>
      </c>
      <c r="T7" s="103" t="s">
        <v>418</v>
      </c>
      <c r="U7" s="103" t="s">
        <v>419</v>
      </c>
      <c r="V7" s="103" t="s">
        <v>420</v>
      </c>
      <c r="W7" s="103" t="s">
        <v>421</v>
      </c>
      <c r="X7" s="103" t="s">
        <v>422</v>
      </c>
      <c r="Y7" s="103" t="s">
        <v>423</v>
      </c>
      <c r="Z7" s="103" t="s">
        <v>424</v>
      </c>
      <c r="AA7" s="103" t="s">
        <v>425</v>
      </c>
      <c r="AB7" s="103" t="s">
        <v>426</v>
      </c>
      <c r="AC7" s="103" t="s">
        <v>427</v>
      </c>
      <c r="AD7" s="103" t="s">
        <v>428</v>
      </c>
      <c r="AE7" s="103" t="s">
        <v>429</v>
      </c>
      <c r="AF7" s="103" t="s">
        <v>429</v>
      </c>
      <c r="AG7" s="103" t="s">
        <v>429</v>
      </c>
      <c r="AH7" s="103" t="s">
        <v>429</v>
      </c>
      <c r="AI7" s="103" t="s">
        <v>429</v>
      </c>
      <c r="AJ7" s="103" t="s">
        <v>429</v>
      </c>
      <c r="AK7" s="103" t="s">
        <v>429</v>
      </c>
      <c r="AL7" s="103" t="s">
        <v>429</v>
      </c>
      <c r="AM7" s="103" t="s">
        <v>429</v>
      </c>
      <c r="AN7" s="103" t="s">
        <v>429</v>
      </c>
      <c r="AO7" s="103" t="s">
        <v>429</v>
      </c>
      <c r="AP7" s="103" t="s">
        <v>429</v>
      </c>
      <c r="AQ7" s="103" t="s">
        <v>429</v>
      </c>
      <c r="AR7" s="103" t="s">
        <v>429</v>
      </c>
    </row>
    <row r="8" spans="2:44" ht="38.25" x14ac:dyDescent="0.2">
      <c r="B8" s="57">
        <v>2</v>
      </c>
      <c r="C8" s="92" t="s">
        <v>430</v>
      </c>
      <c r="D8" s="35" t="s">
        <v>431</v>
      </c>
      <c r="E8" s="35" t="s">
        <v>97</v>
      </c>
      <c r="F8" s="35" t="s">
        <v>77</v>
      </c>
      <c r="H8" s="103" t="s">
        <v>432</v>
      </c>
      <c r="I8" s="103" t="s">
        <v>433</v>
      </c>
      <c r="J8" s="103" t="s">
        <v>434</v>
      </c>
      <c r="K8" s="103" t="s">
        <v>435</v>
      </c>
      <c r="L8" s="103" t="s">
        <v>436</v>
      </c>
      <c r="M8" s="103" t="s">
        <v>437</v>
      </c>
      <c r="N8" s="103" t="s">
        <v>438</v>
      </c>
      <c r="O8" s="103" t="s">
        <v>439</v>
      </c>
      <c r="P8" s="103" t="s">
        <v>440</v>
      </c>
      <c r="Q8" s="103" t="s">
        <v>441</v>
      </c>
      <c r="R8" s="103" t="s">
        <v>442</v>
      </c>
      <c r="S8" s="103" t="s">
        <v>443</v>
      </c>
      <c r="T8" s="103" t="s">
        <v>444</v>
      </c>
      <c r="U8" s="103" t="s">
        <v>445</v>
      </c>
      <c r="V8" s="103" t="s">
        <v>446</v>
      </c>
      <c r="W8" s="103" t="s">
        <v>447</v>
      </c>
      <c r="X8" s="103" t="s">
        <v>448</v>
      </c>
      <c r="Y8" s="103" t="s">
        <v>449</v>
      </c>
      <c r="Z8" s="103" t="s">
        <v>450</v>
      </c>
      <c r="AA8" s="103" t="s">
        <v>451</v>
      </c>
      <c r="AB8" s="103" t="s">
        <v>452</v>
      </c>
      <c r="AC8" s="103" t="s">
        <v>453</v>
      </c>
      <c r="AD8" s="103" t="s">
        <v>454</v>
      </c>
      <c r="AE8" s="103" t="s">
        <v>429</v>
      </c>
      <c r="AF8" s="103" t="s">
        <v>429</v>
      </c>
      <c r="AG8" s="103" t="s">
        <v>429</v>
      </c>
      <c r="AH8" s="103" t="s">
        <v>429</v>
      </c>
      <c r="AI8" s="103" t="s">
        <v>429</v>
      </c>
      <c r="AJ8" s="103" t="s">
        <v>429</v>
      </c>
      <c r="AK8" s="103" t="s">
        <v>429</v>
      </c>
      <c r="AL8" s="103" t="s">
        <v>429</v>
      </c>
      <c r="AM8" s="103" t="s">
        <v>429</v>
      </c>
      <c r="AN8" s="103" t="s">
        <v>429</v>
      </c>
      <c r="AO8" s="103" t="s">
        <v>429</v>
      </c>
      <c r="AP8" s="103" t="s">
        <v>429</v>
      </c>
      <c r="AQ8" s="103" t="s">
        <v>429</v>
      </c>
      <c r="AR8" s="103" t="s">
        <v>429</v>
      </c>
    </row>
    <row r="9" spans="2:44" ht="38.25" x14ac:dyDescent="0.2">
      <c r="B9" s="57">
        <v>3</v>
      </c>
      <c r="C9" s="92" t="s">
        <v>455</v>
      </c>
      <c r="D9" s="35" t="s">
        <v>456</v>
      </c>
      <c r="E9" s="35" t="s">
        <v>97</v>
      </c>
      <c r="F9" s="35" t="s">
        <v>77</v>
      </c>
      <c r="H9" s="103" t="s">
        <v>457</v>
      </c>
      <c r="I9" s="103" t="s">
        <v>457</v>
      </c>
      <c r="J9" s="103" t="s">
        <v>458</v>
      </c>
      <c r="K9" s="103" t="s">
        <v>458</v>
      </c>
      <c r="L9" s="103" t="s">
        <v>459</v>
      </c>
      <c r="M9" s="103" t="s">
        <v>460</v>
      </c>
      <c r="N9" s="103" t="s">
        <v>461</v>
      </c>
      <c r="O9" s="103" t="s">
        <v>461</v>
      </c>
      <c r="P9" s="103" t="s">
        <v>461</v>
      </c>
      <c r="Q9" s="103" t="s">
        <v>462</v>
      </c>
      <c r="R9" s="103" t="s">
        <v>462</v>
      </c>
      <c r="S9" s="103" t="s">
        <v>462</v>
      </c>
      <c r="T9" s="103" t="s">
        <v>462</v>
      </c>
      <c r="U9" s="103" t="s">
        <v>462</v>
      </c>
      <c r="V9" s="103" t="s">
        <v>462</v>
      </c>
      <c r="W9" s="103" t="s">
        <v>462</v>
      </c>
      <c r="X9" s="103" t="s">
        <v>462</v>
      </c>
      <c r="Y9" s="103" t="s">
        <v>463</v>
      </c>
      <c r="Z9" s="103" t="s">
        <v>464</v>
      </c>
      <c r="AA9" s="103" t="s">
        <v>464</v>
      </c>
      <c r="AB9" s="103" t="s">
        <v>462</v>
      </c>
      <c r="AC9" s="103" t="s">
        <v>462</v>
      </c>
      <c r="AD9" s="103" t="s">
        <v>462</v>
      </c>
      <c r="AE9" s="103" t="s">
        <v>429</v>
      </c>
      <c r="AF9" s="103" t="s">
        <v>429</v>
      </c>
      <c r="AG9" s="103" t="s">
        <v>429</v>
      </c>
      <c r="AH9" s="103" t="s">
        <v>429</v>
      </c>
      <c r="AI9" s="103" t="s">
        <v>429</v>
      </c>
      <c r="AJ9" s="103" t="s">
        <v>429</v>
      </c>
      <c r="AK9" s="103" t="s">
        <v>429</v>
      </c>
      <c r="AL9" s="103" t="s">
        <v>429</v>
      </c>
      <c r="AM9" s="103" t="s">
        <v>429</v>
      </c>
      <c r="AN9" s="103" t="s">
        <v>429</v>
      </c>
      <c r="AO9" s="103" t="s">
        <v>429</v>
      </c>
      <c r="AP9" s="103" t="s">
        <v>429</v>
      </c>
      <c r="AQ9" s="103" t="s">
        <v>429</v>
      </c>
      <c r="AR9" s="103" t="s">
        <v>429</v>
      </c>
    </row>
    <row r="10" spans="2:44" ht="38.25" x14ac:dyDescent="0.2">
      <c r="B10" s="57">
        <v>4</v>
      </c>
      <c r="C10" s="92" t="s">
        <v>465</v>
      </c>
      <c r="D10" s="35" t="s">
        <v>466</v>
      </c>
      <c r="E10" s="35" t="s">
        <v>467</v>
      </c>
      <c r="F10" s="35" t="s">
        <v>77</v>
      </c>
      <c r="H10" s="103" t="s">
        <v>468</v>
      </c>
      <c r="I10" s="103" t="s">
        <v>468</v>
      </c>
      <c r="J10" s="103" t="s">
        <v>469</v>
      </c>
      <c r="K10" s="103" t="s">
        <v>469</v>
      </c>
      <c r="L10" s="103" t="s">
        <v>468</v>
      </c>
      <c r="M10" s="103" t="s">
        <v>468</v>
      </c>
      <c r="N10" s="103" t="s">
        <v>468</v>
      </c>
      <c r="O10" s="103" t="s">
        <v>468</v>
      </c>
      <c r="P10" s="103" t="s">
        <v>468</v>
      </c>
      <c r="Q10" s="103" t="s">
        <v>468</v>
      </c>
      <c r="R10" s="103" t="s">
        <v>468</v>
      </c>
      <c r="S10" s="103" t="s">
        <v>468</v>
      </c>
      <c r="T10" s="103" t="s">
        <v>468</v>
      </c>
      <c r="U10" s="103" t="s">
        <v>468</v>
      </c>
      <c r="V10" s="103" t="s">
        <v>468</v>
      </c>
      <c r="W10" s="103" t="s">
        <v>468</v>
      </c>
      <c r="X10" s="103" t="s">
        <v>468</v>
      </c>
      <c r="Y10" s="103" t="s">
        <v>468</v>
      </c>
      <c r="Z10" s="103" t="s">
        <v>468</v>
      </c>
      <c r="AA10" s="103" t="s">
        <v>469</v>
      </c>
      <c r="AB10" s="103" t="s">
        <v>468</v>
      </c>
      <c r="AC10" s="103" t="s">
        <v>468</v>
      </c>
      <c r="AD10" s="103" t="s">
        <v>469</v>
      </c>
      <c r="AE10" s="103" t="s">
        <v>429</v>
      </c>
      <c r="AF10" s="103" t="s">
        <v>429</v>
      </c>
      <c r="AG10" s="103" t="s">
        <v>429</v>
      </c>
      <c r="AH10" s="103" t="s">
        <v>429</v>
      </c>
      <c r="AI10" s="103" t="s">
        <v>429</v>
      </c>
      <c r="AJ10" s="103" t="s">
        <v>429</v>
      </c>
      <c r="AK10" s="103" t="s">
        <v>429</v>
      </c>
      <c r="AL10" s="103" t="s">
        <v>429</v>
      </c>
      <c r="AM10" s="103" t="s">
        <v>429</v>
      </c>
      <c r="AN10" s="103" t="s">
        <v>429</v>
      </c>
      <c r="AO10" s="103" t="s">
        <v>429</v>
      </c>
      <c r="AP10" s="103" t="s">
        <v>429</v>
      </c>
      <c r="AQ10" s="103" t="s">
        <v>429</v>
      </c>
      <c r="AR10" s="103" t="s">
        <v>429</v>
      </c>
    </row>
    <row r="11" spans="2:44" ht="38.25" x14ac:dyDescent="0.2">
      <c r="B11" s="57">
        <v>5</v>
      </c>
      <c r="C11" s="92" t="s">
        <v>470</v>
      </c>
      <c r="D11" s="35" t="s">
        <v>471</v>
      </c>
      <c r="E11" s="35" t="s">
        <v>103</v>
      </c>
      <c r="F11" s="35" t="s">
        <v>77</v>
      </c>
      <c r="H11" s="103" t="s">
        <v>472</v>
      </c>
      <c r="I11" s="103" t="s">
        <v>472</v>
      </c>
      <c r="J11" s="103" t="s">
        <v>473</v>
      </c>
      <c r="K11" s="103" t="s">
        <v>473</v>
      </c>
      <c r="L11" s="103" t="s">
        <v>474</v>
      </c>
      <c r="M11" s="103" t="s">
        <v>475</v>
      </c>
      <c r="N11" s="103" t="s">
        <v>476</v>
      </c>
      <c r="O11" s="103" t="s">
        <v>477</v>
      </c>
      <c r="P11" s="103" t="s">
        <v>476</v>
      </c>
      <c r="Q11" s="103" t="s">
        <v>472</v>
      </c>
      <c r="R11" s="103" t="s">
        <v>478</v>
      </c>
      <c r="S11" s="103" t="s">
        <v>477</v>
      </c>
      <c r="T11" s="103" t="s">
        <v>479</v>
      </c>
      <c r="U11" s="103" t="s">
        <v>480</v>
      </c>
      <c r="V11" s="103" t="s">
        <v>481</v>
      </c>
      <c r="W11" s="103" t="s">
        <v>474</v>
      </c>
      <c r="X11" s="103" t="s">
        <v>481</v>
      </c>
      <c r="Y11" s="103" t="s">
        <v>472</v>
      </c>
      <c r="Z11" s="103" t="s">
        <v>472</v>
      </c>
      <c r="AA11" s="103" t="s">
        <v>472</v>
      </c>
      <c r="AB11" s="103" t="s">
        <v>472</v>
      </c>
      <c r="AC11" s="103" t="s">
        <v>472</v>
      </c>
      <c r="AD11" s="103" t="s">
        <v>472</v>
      </c>
      <c r="AE11" s="103" t="s">
        <v>429</v>
      </c>
      <c r="AF11" s="103" t="s">
        <v>429</v>
      </c>
      <c r="AG11" s="103" t="s">
        <v>429</v>
      </c>
      <c r="AH11" s="103" t="s">
        <v>429</v>
      </c>
      <c r="AI11" s="103" t="s">
        <v>429</v>
      </c>
      <c r="AJ11" s="103" t="s">
        <v>429</v>
      </c>
      <c r="AK11" s="103" t="s">
        <v>429</v>
      </c>
      <c r="AL11" s="103" t="s">
        <v>429</v>
      </c>
      <c r="AM11" s="103" t="s">
        <v>429</v>
      </c>
      <c r="AN11" s="103" t="s">
        <v>429</v>
      </c>
      <c r="AO11" s="103" t="s">
        <v>429</v>
      </c>
      <c r="AP11" s="103" t="s">
        <v>429</v>
      </c>
      <c r="AQ11" s="103" t="s">
        <v>429</v>
      </c>
      <c r="AR11" s="103" t="s">
        <v>429</v>
      </c>
    </row>
    <row r="12" spans="2:44" ht="38.65" customHeight="1" x14ac:dyDescent="0.2">
      <c r="B12" s="57">
        <v>6</v>
      </c>
      <c r="C12" s="92" t="s">
        <v>482</v>
      </c>
      <c r="D12" s="35" t="s">
        <v>77</v>
      </c>
      <c r="E12" s="35" t="s">
        <v>97</v>
      </c>
      <c r="F12" s="35" t="s">
        <v>77</v>
      </c>
      <c r="H12" s="103" t="s">
        <v>483</v>
      </c>
      <c r="I12" s="103" t="s">
        <v>483</v>
      </c>
      <c r="J12" s="103" t="s">
        <v>483</v>
      </c>
      <c r="K12" s="103" t="s">
        <v>483</v>
      </c>
      <c r="L12" s="103" t="s">
        <v>483</v>
      </c>
      <c r="M12" s="103" t="s">
        <v>483</v>
      </c>
      <c r="N12" s="103" t="s">
        <v>483</v>
      </c>
      <c r="O12" s="103" t="s">
        <v>483</v>
      </c>
      <c r="P12" s="103" t="s">
        <v>483</v>
      </c>
      <c r="Q12" s="103" t="s">
        <v>483</v>
      </c>
      <c r="R12" s="103" t="s">
        <v>483</v>
      </c>
      <c r="S12" s="103" t="s">
        <v>483</v>
      </c>
      <c r="T12" s="103" t="s">
        <v>483</v>
      </c>
      <c r="U12" s="103" t="s">
        <v>483</v>
      </c>
      <c r="V12" s="103" t="s">
        <v>483</v>
      </c>
      <c r="W12" s="103" t="s">
        <v>483</v>
      </c>
      <c r="X12" s="103" t="s">
        <v>483</v>
      </c>
      <c r="Y12" s="103" t="s">
        <v>483</v>
      </c>
      <c r="Z12" s="103" t="s">
        <v>483</v>
      </c>
      <c r="AA12" s="103" t="s">
        <v>483</v>
      </c>
      <c r="AB12" s="103" t="s">
        <v>483</v>
      </c>
      <c r="AC12" s="103" t="s">
        <v>483</v>
      </c>
      <c r="AD12" s="103" t="s">
        <v>483</v>
      </c>
      <c r="AE12" s="103" t="s">
        <v>429</v>
      </c>
      <c r="AF12" s="103" t="s">
        <v>429</v>
      </c>
      <c r="AG12" s="103" t="s">
        <v>429</v>
      </c>
      <c r="AH12" s="103" t="s">
        <v>429</v>
      </c>
      <c r="AI12" s="103" t="s">
        <v>429</v>
      </c>
      <c r="AJ12" s="103" t="s">
        <v>429</v>
      </c>
      <c r="AK12" s="103" t="s">
        <v>429</v>
      </c>
      <c r="AL12" s="103" t="s">
        <v>429</v>
      </c>
      <c r="AM12" s="103" t="s">
        <v>429</v>
      </c>
      <c r="AN12" s="103" t="s">
        <v>429</v>
      </c>
      <c r="AO12" s="103" t="s">
        <v>429</v>
      </c>
      <c r="AP12" s="103" t="s">
        <v>429</v>
      </c>
      <c r="AQ12" s="103" t="s">
        <v>429</v>
      </c>
      <c r="AR12" s="103" t="s">
        <v>429</v>
      </c>
    </row>
    <row r="13" spans="2:44" ht="38.25" x14ac:dyDescent="0.2">
      <c r="B13" s="57">
        <v>7</v>
      </c>
      <c r="C13" s="92" t="s">
        <v>484</v>
      </c>
      <c r="D13" s="35" t="s">
        <v>485</v>
      </c>
      <c r="E13" s="35" t="s">
        <v>101</v>
      </c>
      <c r="F13" s="35">
        <v>1</v>
      </c>
      <c r="H13" s="104">
        <v>1.25</v>
      </c>
      <c r="I13" s="104">
        <v>1.25</v>
      </c>
      <c r="J13" s="104">
        <v>10</v>
      </c>
      <c r="K13" s="104">
        <v>20</v>
      </c>
      <c r="L13" s="104">
        <v>2</v>
      </c>
      <c r="M13" s="104">
        <v>0.87942153598908579</v>
      </c>
      <c r="N13" s="104">
        <v>4.0999999999999996</v>
      </c>
      <c r="O13" s="104">
        <v>2</v>
      </c>
      <c r="P13" s="104">
        <v>1.47</v>
      </c>
      <c r="Q13" s="104">
        <v>0.53462146099999996</v>
      </c>
      <c r="R13" s="104">
        <v>8.0193218999999996E-2</v>
      </c>
      <c r="S13" s="104">
        <v>4.2769716999999999E-2</v>
      </c>
      <c r="T13" s="104">
        <v>6.6159406000000004E-2</v>
      </c>
      <c r="U13" s="104">
        <v>7.2842173999999996E-2</v>
      </c>
      <c r="V13" s="104">
        <v>2.4057966E-2</v>
      </c>
      <c r="W13" s="104">
        <v>1.066569812</v>
      </c>
      <c r="X13" s="104">
        <v>0.781883887</v>
      </c>
      <c r="Y13" s="104">
        <v>2.75</v>
      </c>
      <c r="Z13" s="104">
        <v>0.04</v>
      </c>
      <c r="AA13" s="104">
        <v>0.26</v>
      </c>
      <c r="AB13" s="104">
        <v>0.42</v>
      </c>
      <c r="AC13" s="104">
        <v>0</v>
      </c>
      <c r="AD13" s="104">
        <v>0.04</v>
      </c>
      <c r="AE13" s="104" t="s">
        <v>429</v>
      </c>
      <c r="AF13" s="104" t="s">
        <v>429</v>
      </c>
      <c r="AG13" s="104" t="s">
        <v>429</v>
      </c>
      <c r="AH13" s="104" t="s">
        <v>429</v>
      </c>
      <c r="AI13" s="104" t="s">
        <v>429</v>
      </c>
      <c r="AJ13" s="104" t="s">
        <v>429</v>
      </c>
      <c r="AK13" s="104" t="s">
        <v>429</v>
      </c>
      <c r="AL13" s="104" t="s">
        <v>429</v>
      </c>
      <c r="AM13" s="104" t="s">
        <v>429</v>
      </c>
      <c r="AN13" s="104" t="s">
        <v>429</v>
      </c>
      <c r="AO13" s="104" t="s">
        <v>429</v>
      </c>
      <c r="AP13" s="104" t="s">
        <v>429</v>
      </c>
      <c r="AQ13" s="104" t="s">
        <v>429</v>
      </c>
      <c r="AR13" s="104" t="s">
        <v>429</v>
      </c>
    </row>
    <row r="14" spans="2:44" ht="38.25" x14ac:dyDescent="0.2">
      <c r="B14" s="57">
        <v>8</v>
      </c>
      <c r="C14" s="92" t="s">
        <v>486</v>
      </c>
      <c r="D14" s="35" t="s">
        <v>487</v>
      </c>
      <c r="E14" s="35" t="s">
        <v>488</v>
      </c>
      <c r="F14" s="35">
        <v>2</v>
      </c>
      <c r="H14" s="105">
        <v>2132.0923889293272</v>
      </c>
      <c r="I14" s="105">
        <v>2132.0923889293272</v>
      </c>
      <c r="J14" s="105">
        <v>84004.622989183496</v>
      </c>
      <c r="K14" s="105">
        <v>168009.24597836699</v>
      </c>
      <c r="L14" s="105">
        <v>17415.565009643418</v>
      </c>
      <c r="M14" s="105">
        <v>9157.817836283486</v>
      </c>
      <c r="N14" s="105">
        <v>38355.778822552093</v>
      </c>
      <c r="O14" s="105">
        <v>18710.136011001036</v>
      </c>
      <c r="P14" s="105">
        <v>11912.195808706649</v>
      </c>
      <c r="Q14" s="105">
        <v>5063.3542779821419</v>
      </c>
      <c r="R14" s="105">
        <v>805.81806597745003</v>
      </c>
      <c r="S14" s="105">
        <v>414.68659690297869</v>
      </c>
      <c r="T14" s="105">
        <v>618.92574233351888</v>
      </c>
      <c r="U14" s="105">
        <v>612.76359779906363</v>
      </c>
      <c r="V14" s="105">
        <v>174.94112867808346</v>
      </c>
      <c r="W14" s="105">
        <v>8429.4157880756429</v>
      </c>
      <c r="X14" s="105">
        <v>6342.2809374627113</v>
      </c>
      <c r="Y14" s="105">
        <v>22642.482918289239</v>
      </c>
      <c r="Z14" s="105">
        <v>333.46503643692495</v>
      </c>
      <c r="AA14" s="105">
        <v>2109.4298394204602</v>
      </c>
      <c r="AB14" s="105">
        <v>3223.6271997843237</v>
      </c>
      <c r="AC14" s="105">
        <v>0</v>
      </c>
      <c r="AD14" s="105">
        <v>333.46503643692495</v>
      </c>
      <c r="AE14" s="105" t="s">
        <v>429</v>
      </c>
      <c r="AF14" s="105" t="s">
        <v>429</v>
      </c>
      <c r="AG14" s="105" t="s">
        <v>429</v>
      </c>
      <c r="AH14" s="105" t="s">
        <v>429</v>
      </c>
      <c r="AI14" s="105" t="s">
        <v>429</v>
      </c>
      <c r="AJ14" s="105" t="s">
        <v>429</v>
      </c>
      <c r="AK14" s="105" t="s">
        <v>429</v>
      </c>
      <c r="AL14" s="105" t="s">
        <v>429</v>
      </c>
      <c r="AM14" s="105" t="s">
        <v>429</v>
      </c>
      <c r="AN14" s="105" t="s">
        <v>429</v>
      </c>
      <c r="AO14" s="105" t="s">
        <v>429</v>
      </c>
      <c r="AP14" s="105" t="s">
        <v>429</v>
      </c>
      <c r="AQ14" s="105" t="s">
        <v>429</v>
      </c>
      <c r="AR14" s="105" t="s">
        <v>429</v>
      </c>
    </row>
    <row r="15" spans="2:44" ht="38.25" x14ac:dyDescent="0.2">
      <c r="B15" s="57">
        <v>9</v>
      </c>
      <c r="C15" s="92" t="s">
        <v>489</v>
      </c>
      <c r="D15" s="35" t="s">
        <v>490</v>
      </c>
      <c r="E15" s="35" t="s">
        <v>491</v>
      </c>
      <c r="F15" s="35">
        <v>2</v>
      </c>
      <c r="H15" s="105">
        <v>0</v>
      </c>
      <c r="I15" s="105">
        <v>0</v>
      </c>
      <c r="J15" s="105">
        <v>82807.868277214933</v>
      </c>
      <c r="K15" s="105">
        <v>144430.82523733177</v>
      </c>
      <c r="L15" s="105">
        <v>25876.038813209918</v>
      </c>
      <c r="M15" s="105">
        <v>0</v>
      </c>
      <c r="N15" s="105">
        <v>3027.4720439237353</v>
      </c>
      <c r="O15" s="105">
        <v>2221.2347495916551</v>
      </c>
      <c r="P15" s="105">
        <v>0</v>
      </c>
      <c r="Q15" s="105">
        <v>15351.914058744755</v>
      </c>
      <c r="R15" s="105">
        <v>848.69383844904155</v>
      </c>
      <c r="S15" s="105">
        <v>754.9984075092666</v>
      </c>
      <c r="T15" s="105">
        <v>0</v>
      </c>
      <c r="U15" s="105">
        <v>3918.8029632479743</v>
      </c>
      <c r="V15" s="105">
        <v>1489.342152207073</v>
      </c>
      <c r="W15" s="105">
        <v>63389.388179992689</v>
      </c>
      <c r="X15" s="105">
        <v>75385.784566902032</v>
      </c>
      <c r="Y15" s="105">
        <v>0</v>
      </c>
      <c r="Z15" s="105">
        <v>0</v>
      </c>
      <c r="AA15" s="105">
        <v>0</v>
      </c>
      <c r="AB15" s="105">
        <v>0</v>
      </c>
      <c r="AC15" s="105">
        <v>0</v>
      </c>
      <c r="AD15" s="105">
        <v>0</v>
      </c>
      <c r="AE15" s="105" t="s">
        <v>429</v>
      </c>
      <c r="AF15" s="105" t="s">
        <v>429</v>
      </c>
      <c r="AG15" s="105" t="s">
        <v>429</v>
      </c>
      <c r="AH15" s="105" t="s">
        <v>429</v>
      </c>
      <c r="AI15" s="105" t="s">
        <v>429</v>
      </c>
      <c r="AJ15" s="105" t="s">
        <v>429</v>
      </c>
      <c r="AK15" s="105" t="s">
        <v>429</v>
      </c>
      <c r="AL15" s="105" t="s">
        <v>429</v>
      </c>
      <c r="AM15" s="105" t="s">
        <v>429</v>
      </c>
      <c r="AN15" s="105" t="s">
        <v>429</v>
      </c>
      <c r="AO15" s="105" t="s">
        <v>429</v>
      </c>
      <c r="AP15" s="105" t="s">
        <v>429</v>
      </c>
      <c r="AQ15" s="105" t="s">
        <v>429</v>
      </c>
      <c r="AR15" s="105" t="s">
        <v>429</v>
      </c>
    </row>
    <row r="16" spans="2:44" ht="38.25" x14ac:dyDescent="0.2">
      <c r="B16" s="57">
        <v>10</v>
      </c>
      <c r="C16" s="92" t="s">
        <v>492</v>
      </c>
      <c r="D16" s="35" t="s">
        <v>493</v>
      </c>
      <c r="E16" s="35" t="s">
        <v>491</v>
      </c>
      <c r="F16" s="35">
        <v>2</v>
      </c>
      <c r="H16" s="105">
        <v>1869.2316834448898</v>
      </c>
      <c r="I16" s="105">
        <v>8067.2924071342386</v>
      </c>
      <c r="J16" s="105">
        <v>32359.022539447949</v>
      </c>
      <c r="K16" s="105">
        <v>62744.398102161751</v>
      </c>
      <c r="L16" s="105">
        <v>7101.1066333166855</v>
      </c>
      <c r="M16" s="105">
        <v>5706.0035155973565</v>
      </c>
      <c r="N16" s="105">
        <v>2661.2624368660736</v>
      </c>
      <c r="O16" s="105">
        <v>1243.4121783156156</v>
      </c>
      <c r="P16" s="105">
        <v>4542.3988075062789</v>
      </c>
      <c r="Q16" s="105">
        <v>6443.7517281832024</v>
      </c>
      <c r="R16" s="105">
        <v>252.89012298984753</v>
      </c>
      <c r="S16" s="105">
        <v>1152.9772119773215</v>
      </c>
      <c r="T16" s="105">
        <v>6475.2065464034113</v>
      </c>
      <c r="U16" s="105">
        <v>1797.7992565354091</v>
      </c>
      <c r="V16" s="105">
        <v>665.68160916645866</v>
      </c>
      <c r="W16" s="105">
        <v>0</v>
      </c>
      <c r="X16" s="105">
        <v>0</v>
      </c>
      <c r="Y16" s="105">
        <v>22865.082687110629</v>
      </c>
      <c r="Z16" s="105">
        <v>461.75977429891083</v>
      </c>
      <c r="AA16" s="105">
        <v>6251.5421200623641</v>
      </c>
      <c r="AB16" s="105">
        <v>1736.7476048512656</v>
      </c>
      <c r="AC16" s="105">
        <v>21.199684047721192</v>
      </c>
      <c r="AD16" s="105">
        <v>152.3087481141813</v>
      </c>
      <c r="AE16" s="105" t="s">
        <v>429</v>
      </c>
      <c r="AF16" s="105" t="s">
        <v>429</v>
      </c>
      <c r="AG16" s="105" t="s">
        <v>429</v>
      </c>
      <c r="AH16" s="105" t="s">
        <v>429</v>
      </c>
      <c r="AI16" s="105" t="s">
        <v>429</v>
      </c>
      <c r="AJ16" s="105" t="s">
        <v>429</v>
      </c>
      <c r="AK16" s="105" t="s">
        <v>429</v>
      </c>
      <c r="AL16" s="105" t="s">
        <v>429</v>
      </c>
      <c r="AM16" s="105" t="s">
        <v>429</v>
      </c>
      <c r="AN16" s="105" t="s">
        <v>429</v>
      </c>
      <c r="AO16" s="105" t="s">
        <v>429</v>
      </c>
      <c r="AP16" s="105" t="s">
        <v>429</v>
      </c>
      <c r="AQ16" s="105" t="s">
        <v>429</v>
      </c>
      <c r="AR16" s="105" t="s">
        <v>429</v>
      </c>
    </row>
    <row r="17" spans="1:44" ht="38.25" x14ac:dyDescent="0.2">
      <c r="B17" s="57">
        <v>11</v>
      </c>
      <c r="C17" s="92" t="s">
        <v>494</v>
      </c>
      <c r="D17" s="35" t="s">
        <v>495</v>
      </c>
      <c r="E17" s="35" t="s">
        <v>491</v>
      </c>
      <c r="F17" s="35">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v>0</v>
      </c>
      <c r="AE17" s="105" t="s">
        <v>429</v>
      </c>
      <c r="AF17" s="105" t="s">
        <v>429</v>
      </c>
      <c r="AG17" s="105" t="s">
        <v>429</v>
      </c>
      <c r="AH17" s="105" t="s">
        <v>429</v>
      </c>
      <c r="AI17" s="105" t="s">
        <v>429</v>
      </c>
      <c r="AJ17" s="105" t="s">
        <v>429</v>
      </c>
      <c r="AK17" s="105" t="s">
        <v>429</v>
      </c>
      <c r="AL17" s="105" t="s">
        <v>429</v>
      </c>
      <c r="AM17" s="105" t="s">
        <v>429</v>
      </c>
      <c r="AN17" s="105" t="s">
        <v>429</v>
      </c>
      <c r="AO17" s="105" t="s">
        <v>429</v>
      </c>
      <c r="AP17" s="105" t="s">
        <v>429</v>
      </c>
      <c r="AQ17" s="105" t="s">
        <v>429</v>
      </c>
      <c r="AR17" s="105" t="s">
        <v>429</v>
      </c>
    </row>
    <row r="18" spans="1:44" ht="38.25" x14ac:dyDescent="0.2">
      <c r="B18" s="57">
        <v>12</v>
      </c>
      <c r="C18" s="92" t="s">
        <v>496</v>
      </c>
      <c r="D18" s="35" t="s">
        <v>497</v>
      </c>
      <c r="E18" s="35" t="s">
        <v>491</v>
      </c>
      <c r="F18" s="35">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v>0</v>
      </c>
      <c r="AE18" s="105" t="s">
        <v>429</v>
      </c>
      <c r="AF18" s="105" t="s">
        <v>429</v>
      </c>
      <c r="AG18" s="105" t="s">
        <v>429</v>
      </c>
      <c r="AH18" s="105" t="s">
        <v>429</v>
      </c>
      <c r="AI18" s="105" t="s">
        <v>429</v>
      </c>
      <c r="AJ18" s="105" t="s">
        <v>429</v>
      </c>
      <c r="AK18" s="105" t="s">
        <v>429</v>
      </c>
      <c r="AL18" s="105" t="s">
        <v>429</v>
      </c>
      <c r="AM18" s="105" t="s">
        <v>429</v>
      </c>
      <c r="AN18" s="105" t="s">
        <v>429</v>
      </c>
      <c r="AO18" s="105" t="s">
        <v>429</v>
      </c>
      <c r="AP18" s="105" t="s">
        <v>429</v>
      </c>
      <c r="AQ18" s="105" t="s">
        <v>429</v>
      </c>
      <c r="AR18" s="105" t="s">
        <v>429</v>
      </c>
    </row>
    <row r="19" spans="1:44" ht="38.25" x14ac:dyDescent="0.2">
      <c r="B19" s="57">
        <v>13</v>
      </c>
      <c r="C19" s="92" t="s">
        <v>498</v>
      </c>
      <c r="D19" s="35" t="s">
        <v>499</v>
      </c>
      <c r="E19" s="35" t="s">
        <v>491</v>
      </c>
      <c r="F19" s="35">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t="s">
        <v>429</v>
      </c>
      <c r="AF19" s="105" t="s">
        <v>429</v>
      </c>
      <c r="AG19" s="105" t="s">
        <v>429</v>
      </c>
      <c r="AH19" s="105" t="s">
        <v>429</v>
      </c>
      <c r="AI19" s="105" t="s">
        <v>429</v>
      </c>
      <c r="AJ19" s="105" t="s">
        <v>429</v>
      </c>
      <c r="AK19" s="105" t="s">
        <v>429</v>
      </c>
      <c r="AL19" s="105" t="s">
        <v>429</v>
      </c>
      <c r="AM19" s="105" t="s">
        <v>429</v>
      </c>
      <c r="AN19" s="105" t="s">
        <v>429</v>
      </c>
      <c r="AO19" s="105" t="s">
        <v>429</v>
      </c>
      <c r="AP19" s="105" t="s">
        <v>429</v>
      </c>
      <c r="AQ19" s="105" t="s">
        <v>429</v>
      </c>
      <c r="AR19" s="105" t="s">
        <v>429</v>
      </c>
    </row>
    <row r="20" spans="1:44" ht="38.25" x14ac:dyDescent="0.2">
      <c r="B20" s="57">
        <v>14</v>
      </c>
      <c r="C20" s="92" t="s">
        <v>500</v>
      </c>
      <c r="D20" s="35" t="s">
        <v>501</v>
      </c>
      <c r="E20" s="35" t="s">
        <v>491</v>
      </c>
      <c r="F20" s="35">
        <v>2</v>
      </c>
      <c r="H20" s="105">
        <v>1869.2316834448898</v>
      </c>
      <c r="I20" s="105">
        <v>8067.2924071342386</v>
      </c>
      <c r="J20" s="105">
        <v>115166.89081666288</v>
      </c>
      <c r="K20" s="105">
        <v>207175.2233394935</v>
      </c>
      <c r="L20" s="105">
        <v>32977.1454465266</v>
      </c>
      <c r="M20" s="105">
        <v>5706.0035155973565</v>
      </c>
      <c r="N20" s="105">
        <v>5688.7344807898089</v>
      </c>
      <c r="O20" s="105">
        <v>3464.6469279072708</v>
      </c>
      <c r="P20" s="105">
        <v>4542.3988075062789</v>
      </c>
      <c r="Q20" s="105">
        <v>21795.665786927959</v>
      </c>
      <c r="R20" s="105">
        <v>1101.583961438889</v>
      </c>
      <c r="S20" s="105">
        <v>1907.9756194865881</v>
      </c>
      <c r="T20" s="105">
        <v>6475.2065464034113</v>
      </c>
      <c r="U20" s="105">
        <v>5716.6022197833836</v>
      </c>
      <c r="V20" s="105">
        <v>2155.0237613735317</v>
      </c>
      <c r="W20" s="105">
        <v>63389.388179992689</v>
      </c>
      <c r="X20" s="105">
        <v>75385.784566902032</v>
      </c>
      <c r="Y20" s="105">
        <v>22865.082687110629</v>
      </c>
      <c r="Z20" s="105">
        <v>461.75977429891083</v>
      </c>
      <c r="AA20" s="105">
        <v>6251.5421200623641</v>
      </c>
      <c r="AB20" s="105">
        <v>1736.7476048512656</v>
      </c>
      <c r="AC20" s="105">
        <v>21.199684047721192</v>
      </c>
      <c r="AD20" s="105">
        <v>152.3087481141813</v>
      </c>
      <c r="AE20" s="105" t="s">
        <v>429</v>
      </c>
      <c r="AF20" s="105" t="s">
        <v>429</v>
      </c>
      <c r="AG20" s="105" t="s">
        <v>429</v>
      </c>
      <c r="AH20" s="105" t="s">
        <v>429</v>
      </c>
      <c r="AI20" s="105" t="s">
        <v>429</v>
      </c>
      <c r="AJ20" s="105" t="s">
        <v>429</v>
      </c>
      <c r="AK20" s="105" t="s">
        <v>429</v>
      </c>
      <c r="AL20" s="105" t="s">
        <v>429</v>
      </c>
      <c r="AM20" s="105" t="s">
        <v>429</v>
      </c>
      <c r="AN20" s="105" t="s">
        <v>429</v>
      </c>
      <c r="AO20" s="105" t="s">
        <v>429</v>
      </c>
      <c r="AP20" s="105" t="s">
        <v>429</v>
      </c>
      <c r="AQ20" s="105" t="s">
        <v>429</v>
      </c>
      <c r="AR20" s="105" t="s">
        <v>429</v>
      </c>
    </row>
    <row r="21" spans="1:44" ht="38.25" x14ac:dyDescent="0.2">
      <c r="B21" s="57">
        <v>15</v>
      </c>
      <c r="C21" s="92" t="s">
        <v>502</v>
      </c>
      <c r="D21" s="35" t="s">
        <v>503</v>
      </c>
      <c r="E21" s="35" t="s">
        <v>504</v>
      </c>
      <c r="F21" s="35">
        <v>2</v>
      </c>
      <c r="H21" s="105">
        <v>87.671232876712338</v>
      </c>
      <c r="I21" s="105">
        <v>378.37442922374441</v>
      </c>
      <c r="J21" s="105">
        <v>137.09589629548347</v>
      </c>
      <c r="K21" s="105">
        <v>123.31179878407973</v>
      </c>
      <c r="L21" s="105">
        <v>189.35443913686615</v>
      </c>
      <c r="M21" s="105">
        <v>62.307458147835597</v>
      </c>
      <c r="N21" s="105">
        <v>14.831492555810122</v>
      </c>
      <c r="O21" s="105">
        <v>18.517486595875923</v>
      </c>
      <c r="P21" s="105">
        <v>38.132338323268911</v>
      </c>
      <c r="Q21" s="105">
        <v>430.45903151011606</v>
      </c>
      <c r="R21" s="105">
        <v>136.70380548029507</v>
      </c>
      <c r="S21" s="105">
        <v>460.10062387740589</v>
      </c>
      <c r="T21" s="105">
        <v>1046.200877344367</v>
      </c>
      <c r="U21" s="105">
        <v>932.92131587391748</v>
      </c>
      <c r="V21" s="105">
        <v>1231.8565552066843</v>
      </c>
      <c r="W21" s="105">
        <v>752.00215262443351</v>
      </c>
      <c r="X21" s="105">
        <v>1188.6225998222781</v>
      </c>
      <c r="Y21" s="105">
        <v>100.9831067097398</v>
      </c>
      <c r="Z21" s="105">
        <v>138.47322023106696</v>
      </c>
      <c r="AA21" s="105">
        <v>296.36169941446826</v>
      </c>
      <c r="AB21" s="105">
        <v>53.875572366663938</v>
      </c>
      <c r="AC21" s="105" t="s">
        <v>505</v>
      </c>
      <c r="AD21" s="105">
        <v>45.674577983227501</v>
      </c>
      <c r="AE21" s="105" t="s">
        <v>429</v>
      </c>
      <c r="AF21" s="105" t="s">
        <v>429</v>
      </c>
      <c r="AG21" s="105" t="s">
        <v>429</v>
      </c>
      <c r="AH21" s="105" t="s">
        <v>429</v>
      </c>
      <c r="AI21" s="105" t="s">
        <v>429</v>
      </c>
      <c r="AJ21" s="105" t="s">
        <v>429</v>
      </c>
      <c r="AK21" s="105" t="s">
        <v>429</v>
      </c>
      <c r="AL21" s="105" t="s">
        <v>429</v>
      </c>
      <c r="AM21" s="105" t="s">
        <v>429</v>
      </c>
      <c r="AN21" s="105" t="s">
        <v>429</v>
      </c>
      <c r="AO21" s="105" t="s">
        <v>429</v>
      </c>
      <c r="AP21" s="105" t="s">
        <v>429</v>
      </c>
      <c r="AQ21" s="105" t="s">
        <v>429</v>
      </c>
      <c r="AR21" s="105" t="s">
        <v>429</v>
      </c>
    </row>
    <row r="22" spans="1:44" ht="38.25" x14ac:dyDescent="0.2">
      <c r="B22" s="57">
        <v>16</v>
      </c>
      <c r="C22" s="92" t="s">
        <v>506</v>
      </c>
      <c r="D22" s="35" t="s">
        <v>507</v>
      </c>
      <c r="E22" s="35" t="s">
        <v>504</v>
      </c>
      <c r="F22" s="35">
        <v>2</v>
      </c>
      <c r="H22" s="105">
        <v>87.671232876712338</v>
      </c>
      <c r="I22" s="105">
        <v>378.37442922374441</v>
      </c>
      <c r="J22" s="105">
        <v>137.09589629548347</v>
      </c>
      <c r="K22" s="105">
        <v>123.31179878407973</v>
      </c>
      <c r="L22" s="105">
        <v>189.35443913686615</v>
      </c>
      <c r="M22" s="105">
        <v>62.307458147835597</v>
      </c>
      <c r="N22" s="105">
        <v>14.831492555810122</v>
      </c>
      <c r="O22" s="105">
        <v>18.517486595875923</v>
      </c>
      <c r="P22" s="105">
        <v>38.132338323268911</v>
      </c>
      <c r="Q22" s="105">
        <v>430.45903151011606</v>
      </c>
      <c r="R22" s="105">
        <v>136.70380548029507</v>
      </c>
      <c r="S22" s="105">
        <v>460.10062387740589</v>
      </c>
      <c r="T22" s="105">
        <v>1046.200877344367</v>
      </c>
      <c r="U22" s="105">
        <v>932.92131587391748</v>
      </c>
      <c r="V22" s="105">
        <v>1231.8565552066843</v>
      </c>
      <c r="W22" s="105">
        <v>752.00215262443351</v>
      </c>
      <c r="X22" s="105">
        <v>1188.6225998222781</v>
      </c>
      <c r="Y22" s="105">
        <v>100.9831067097398</v>
      </c>
      <c r="Z22" s="105">
        <v>138.47322023106696</v>
      </c>
      <c r="AA22" s="105">
        <v>296.36169941446826</v>
      </c>
      <c r="AB22" s="105">
        <v>53.875572366663938</v>
      </c>
      <c r="AC22" s="105" t="s">
        <v>505</v>
      </c>
      <c r="AD22" s="105">
        <v>45.674577983227501</v>
      </c>
      <c r="AE22" s="105" t="s">
        <v>429</v>
      </c>
      <c r="AF22" s="105" t="s">
        <v>429</v>
      </c>
      <c r="AG22" s="105" t="s">
        <v>429</v>
      </c>
      <c r="AH22" s="105" t="s">
        <v>429</v>
      </c>
      <c r="AI22" s="105" t="s">
        <v>429</v>
      </c>
      <c r="AJ22" s="105" t="s">
        <v>429</v>
      </c>
      <c r="AK22" s="105" t="s">
        <v>429</v>
      </c>
      <c r="AL22" s="105" t="s">
        <v>429</v>
      </c>
      <c r="AM22" s="105" t="s">
        <v>429</v>
      </c>
      <c r="AN22" s="105" t="s">
        <v>429</v>
      </c>
      <c r="AO22" s="105" t="s">
        <v>429</v>
      </c>
      <c r="AP22" s="105" t="s">
        <v>429</v>
      </c>
      <c r="AQ22" s="105" t="s">
        <v>429</v>
      </c>
      <c r="AR22" s="105" t="s">
        <v>429</v>
      </c>
    </row>
    <row r="23" spans="1:44" ht="38.25" x14ac:dyDescent="0.2">
      <c r="B23" s="57">
        <v>17</v>
      </c>
      <c r="C23" s="92" t="s">
        <v>508</v>
      </c>
      <c r="D23" s="35" t="s">
        <v>509</v>
      </c>
      <c r="E23" s="35" t="s">
        <v>510</v>
      </c>
      <c r="F23" s="35" t="s">
        <v>77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t="s">
        <v>429</v>
      </c>
      <c r="AF23" s="103" t="s">
        <v>429</v>
      </c>
      <c r="AG23" s="103" t="s">
        <v>429</v>
      </c>
      <c r="AH23" s="103" t="s">
        <v>429</v>
      </c>
      <c r="AI23" s="103" t="s">
        <v>429</v>
      </c>
      <c r="AJ23" s="103" t="s">
        <v>429</v>
      </c>
      <c r="AK23" s="103" t="s">
        <v>429</v>
      </c>
      <c r="AL23" s="103" t="s">
        <v>429</v>
      </c>
      <c r="AM23" s="103" t="s">
        <v>429</v>
      </c>
      <c r="AN23" s="103" t="s">
        <v>429</v>
      </c>
      <c r="AO23" s="103" t="s">
        <v>429</v>
      </c>
      <c r="AP23" s="103" t="s">
        <v>429</v>
      </c>
      <c r="AQ23" s="103" t="s">
        <v>429</v>
      </c>
      <c r="AR23" s="103" t="s">
        <v>429</v>
      </c>
    </row>
    <row r="24" spans="1:44" ht="38.25" x14ac:dyDescent="0.2">
      <c r="A24" s="5"/>
      <c r="B24" s="57">
        <v>18</v>
      </c>
      <c r="C24" s="92" t="s">
        <v>511</v>
      </c>
      <c r="D24" s="35" t="s">
        <v>512</v>
      </c>
      <c r="E24" s="35" t="s">
        <v>510</v>
      </c>
      <c r="F24" s="35" t="s">
        <v>77</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t="s">
        <v>429</v>
      </c>
      <c r="AF24" s="103" t="s">
        <v>429</v>
      </c>
      <c r="AG24" s="103" t="s">
        <v>429</v>
      </c>
      <c r="AH24" s="103" t="s">
        <v>429</v>
      </c>
      <c r="AI24" s="103" t="s">
        <v>429</v>
      </c>
      <c r="AJ24" s="103" t="s">
        <v>429</v>
      </c>
      <c r="AK24" s="103" t="s">
        <v>429</v>
      </c>
      <c r="AL24" s="103" t="s">
        <v>429</v>
      </c>
      <c r="AM24" s="103" t="s">
        <v>429</v>
      </c>
      <c r="AN24" s="103" t="s">
        <v>429</v>
      </c>
      <c r="AO24" s="103" t="s">
        <v>429</v>
      </c>
      <c r="AP24" s="103" t="s">
        <v>429</v>
      </c>
      <c r="AQ24" s="103" t="s">
        <v>429</v>
      </c>
      <c r="AR24" s="103" t="s">
        <v>429</v>
      </c>
    </row>
    <row r="25" spans="1:44" x14ac:dyDescent="0.2"/>
    <row r="26" spans="1:44" x14ac:dyDescent="0.2"/>
    <row r="27" spans="1:44" x14ac:dyDescent="0.2"/>
    <row r="28" spans="1:44" ht="15" x14ac:dyDescent="0.25">
      <c r="B28" s="46" t="s">
        <v>113</v>
      </c>
    </row>
    <row r="29" spans="1:44" x14ac:dyDescent="0.2"/>
    <row r="30" spans="1:44" x14ac:dyDescent="0.2">
      <c r="B30" s="47"/>
      <c r="C30" t="s">
        <v>114</v>
      </c>
    </row>
    <row r="31" spans="1:44" x14ac:dyDescent="0.2"/>
    <row r="32" spans="1:44" x14ac:dyDescent="0.2">
      <c r="B32" s="48"/>
      <c r="C32" t="s">
        <v>115</v>
      </c>
    </row>
    <row r="33" spans="2:9" x14ac:dyDescent="0.2"/>
    <row r="34" spans="2:9" x14ac:dyDescent="0.2"/>
    <row r="35" spans="2:9" x14ac:dyDescent="0.2"/>
    <row r="36" spans="2:9" ht="15" x14ac:dyDescent="0.25">
      <c r="B36" s="130" t="s">
        <v>513</v>
      </c>
      <c r="C36" s="131"/>
      <c r="D36" s="131"/>
      <c r="E36" s="131"/>
      <c r="F36" s="131"/>
      <c r="G36" s="131"/>
      <c r="H36" s="131"/>
      <c r="I36" s="132"/>
    </row>
    <row r="37" spans="2:9" x14ac:dyDescent="0.2"/>
    <row r="38" spans="2:9" s="6" customFormat="1" ht="13.5" x14ac:dyDescent="0.2">
      <c r="B38" s="49" t="s">
        <v>70</v>
      </c>
      <c r="C38" s="133" t="s">
        <v>118</v>
      </c>
      <c r="D38" s="133"/>
      <c r="E38" s="133"/>
      <c r="F38" s="133"/>
      <c r="G38" s="133"/>
      <c r="H38" s="133"/>
      <c r="I38" s="133"/>
    </row>
    <row r="39" spans="2:9" s="6" customFormat="1" ht="42" customHeight="1" x14ac:dyDescent="0.2">
      <c r="B39" s="50">
        <v>1</v>
      </c>
      <c r="C39" s="121" t="s">
        <v>514</v>
      </c>
      <c r="D39" s="122"/>
      <c r="E39" s="122"/>
      <c r="F39" s="122"/>
      <c r="G39" s="122"/>
      <c r="H39" s="122"/>
      <c r="I39" s="122"/>
    </row>
    <row r="40" spans="2:9" s="6" customFormat="1" ht="25.5" customHeight="1" x14ac:dyDescent="0.2">
      <c r="B40" s="50">
        <v>2</v>
      </c>
      <c r="C40" s="121" t="s">
        <v>515</v>
      </c>
      <c r="D40" s="122"/>
      <c r="E40" s="122"/>
      <c r="F40" s="122"/>
      <c r="G40" s="122"/>
      <c r="H40" s="122"/>
      <c r="I40" s="122"/>
    </row>
    <row r="41" spans="2:9" s="6" customFormat="1" ht="27" customHeight="1" x14ac:dyDescent="0.2">
      <c r="B41" s="50">
        <v>3</v>
      </c>
      <c r="C41" s="121" t="s">
        <v>516</v>
      </c>
      <c r="D41" s="122"/>
      <c r="E41" s="122"/>
      <c r="F41" s="122"/>
      <c r="G41" s="122"/>
      <c r="H41" s="122"/>
      <c r="I41" s="122"/>
    </row>
    <row r="42" spans="2:9" s="6" customFormat="1" ht="40.5" customHeight="1" x14ac:dyDescent="0.2">
      <c r="B42" s="50">
        <v>4</v>
      </c>
      <c r="C42" s="121" t="s">
        <v>517</v>
      </c>
      <c r="D42" s="122"/>
      <c r="E42" s="122"/>
      <c r="F42" s="122"/>
      <c r="G42" s="122"/>
      <c r="H42" s="122"/>
      <c r="I42" s="122"/>
    </row>
    <row r="43" spans="2:9" s="6" customFormat="1" ht="40.5" customHeight="1" x14ac:dyDescent="0.2">
      <c r="B43" s="50">
        <v>5</v>
      </c>
      <c r="C43" s="121" t="s">
        <v>518</v>
      </c>
      <c r="D43" s="122"/>
      <c r="E43" s="122"/>
      <c r="F43" s="122"/>
      <c r="G43" s="122"/>
      <c r="H43" s="122"/>
      <c r="I43" s="122"/>
    </row>
    <row r="44" spans="2:9" s="6" customFormat="1" ht="50.65" customHeight="1" x14ac:dyDescent="0.2">
      <c r="B44" s="50">
        <v>6</v>
      </c>
      <c r="C44" s="121" t="s">
        <v>519</v>
      </c>
      <c r="D44" s="122"/>
      <c r="E44" s="122"/>
      <c r="F44" s="122"/>
      <c r="G44" s="122"/>
      <c r="H44" s="122"/>
      <c r="I44" s="122"/>
    </row>
    <row r="45" spans="2:9" s="6" customFormat="1" ht="27.4" customHeight="1" x14ac:dyDescent="0.2">
      <c r="B45" s="50">
        <v>7</v>
      </c>
      <c r="C45" s="121" t="s">
        <v>520</v>
      </c>
      <c r="D45" s="122"/>
      <c r="E45" s="122"/>
      <c r="F45" s="122"/>
      <c r="G45" s="122"/>
      <c r="H45" s="122"/>
      <c r="I45" s="122"/>
    </row>
    <row r="46" spans="2:9" s="6" customFormat="1" ht="37.15" customHeight="1" x14ac:dyDescent="0.2">
      <c r="B46" s="50">
        <v>8</v>
      </c>
      <c r="C46" s="121" t="s">
        <v>521</v>
      </c>
      <c r="D46" s="122"/>
      <c r="E46" s="122"/>
      <c r="F46" s="122"/>
      <c r="G46" s="122"/>
      <c r="H46" s="122"/>
      <c r="I46" s="122"/>
    </row>
    <row r="47" spans="2:9" s="6" customFormat="1" ht="31.5" customHeight="1" x14ac:dyDescent="0.2">
      <c r="B47" s="50">
        <v>9</v>
      </c>
      <c r="C47" s="121" t="s">
        <v>522</v>
      </c>
      <c r="D47" s="122"/>
      <c r="E47" s="122"/>
      <c r="F47" s="122"/>
      <c r="G47" s="122"/>
      <c r="H47" s="122"/>
      <c r="I47" s="122"/>
    </row>
    <row r="48" spans="2:9" s="6" customFormat="1" ht="28.9" customHeight="1" x14ac:dyDescent="0.2">
      <c r="B48" s="50">
        <v>10</v>
      </c>
      <c r="C48" s="121" t="s">
        <v>523</v>
      </c>
      <c r="D48" s="122"/>
      <c r="E48" s="122"/>
      <c r="F48" s="122"/>
      <c r="G48" s="122"/>
      <c r="H48" s="122"/>
      <c r="I48" s="122"/>
    </row>
    <row r="49" spans="2:9" s="6" customFormat="1" ht="33" customHeight="1" x14ac:dyDescent="0.2">
      <c r="B49" s="50">
        <v>11</v>
      </c>
      <c r="C49" s="121" t="s">
        <v>524</v>
      </c>
      <c r="D49" s="122"/>
      <c r="E49" s="122"/>
      <c r="F49" s="122"/>
      <c r="G49" s="122"/>
      <c r="H49" s="122"/>
      <c r="I49" s="122"/>
    </row>
    <row r="50" spans="2:9" s="6" customFormat="1" ht="59.65" customHeight="1" x14ac:dyDescent="0.2">
      <c r="B50" s="50">
        <v>12</v>
      </c>
      <c r="C50" s="121" t="s">
        <v>525</v>
      </c>
      <c r="D50" s="122"/>
      <c r="E50" s="122"/>
      <c r="F50" s="122"/>
      <c r="G50" s="122"/>
      <c r="H50" s="122"/>
      <c r="I50" s="122"/>
    </row>
    <row r="51" spans="2:9" s="6" customFormat="1" ht="25.5" customHeight="1" x14ac:dyDescent="0.2">
      <c r="B51" s="50">
        <v>13</v>
      </c>
      <c r="C51" s="121" t="s">
        <v>526</v>
      </c>
      <c r="D51" s="122"/>
      <c r="E51" s="122"/>
      <c r="F51" s="122"/>
      <c r="G51" s="122"/>
      <c r="H51" s="122"/>
      <c r="I51" s="122"/>
    </row>
    <row r="52" spans="2:9" s="6" customFormat="1" ht="25.9" customHeight="1" x14ac:dyDescent="0.2">
      <c r="B52" s="50">
        <v>14</v>
      </c>
      <c r="C52" s="121" t="s">
        <v>527</v>
      </c>
      <c r="D52" s="122"/>
      <c r="E52" s="122"/>
      <c r="F52" s="122"/>
      <c r="G52" s="122"/>
      <c r="H52" s="122"/>
      <c r="I52" s="122"/>
    </row>
    <row r="53" spans="2:9" s="6" customFormat="1" ht="22.9" customHeight="1" x14ac:dyDescent="0.2">
      <c r="B53" s="50">
        <v>15</v>
      </c>
      <c r="C53" s="121" t="s">
        <v>528</v>
      </c>
      <c r="D53" s="122"/>
      <c r="E53" s="122"/>
      <c r="F53" s="122"/>
      <c r="G53" s="122"/>
      <c r="H53" s="122"/>
      <c r="I53" s="122"/>
    </row>
    <row r="54" spans="2:9" s="6" customFormat="1" ht="28.9" customHeight="1" x14ac:dyDescent="0.2">
      <c r="B54" s="50">
        <v>16</v>
      </c>
      <c r="C54" s="121" t="s">
        <v>529</v>
      </c>
      <c r="D54" s="122"/>
      <c r="E54" s="122"/>
      <c r="F54" s="122"/>
      <c r="G54" s="122"/>
      <c r="H54" s="122"/>
      <c r="I54" s="122"/>
    </row>
    <row r="55" spans="2:9" s="6" customFormat="1" ht="41.65" customHeight="1" x14ac:dyDescent="0.2">
      <c r="B55" s="50">
        <v>17</v>
      </c>
      <c r="C55" s="121" t="s">
        <v>530</v>
      </c>
      <c r="D55" s="122"/>
      <c r="E55" s="122"/>
      <c r="F55" s="122"/>
      <c r="G55" s="122"/>
      <c r="H55" s="122"/>
      <c r="I55" s="122"/>
    </row>
    <row r="56" spans="2:9" s="6" customFormat="1" ht="58.5" customHeight="1" x14ac:dyDescent="0.2">
      <c r="B56" s="50">
        <v>18</v>
      </c>
      <c r="C56" s="121" t="s">
        <v>531</v>
      </c>
      <c r="D56" s="122"/>
      <c r="E56" s="122"/>
      <c r="F56" s="122"/>
      <c r="G56" s="122"/>
      <c r="H56" s="122"/>
      <c r="I56" s="122"/>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0" activePane="bottomLeft" state="frozen"/>
      <selection activeCell="C3" sqref="C3"/>
      <selection pane="bottomLeft" activeCell="B19" sqref="B19:F1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4" t="s">
        <v>20</v>
      </c>
      <c r="C1" s="114"/>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8">
        <v>43257</v>
      </c>
      <c r="C5" s="19" t="s">
        <v>29</v>
      </c>
      <c r="D5" s="19" t="s">
        <v>30</v>
      </c>
      <c r="E5" s="20" t="s">
        <v>31</v>
      </c>
      <c r="F5" s="20" t="s">
        <v>32</v>
      </c>
    </row>
    <row r="6" spans="2:6" x14ac:dyDescent="0.2">
      <c r="B6" s="98">
        <v>43257</v>
      </c>
      <c r="C6" s="19" t="s">
        <v>29</v>
      </c>
      <c r="D6" s="19" t="s">
        <v>33</v>
      </c>
      <c r="E6" s="20" t="s">
        <v>34</v>
      </c>
      <c r="F6" s="20" t="s">
        <v>32</v>
      </c>
    </row>
    <row r="7" spans="2:6" x14ac:dyDescent="0.2">
      <c r="B7" s="98">
        <v>43257</v>
      </c>
      <c r="C7" s="19" t="s">
        <v>35</v>
      </c>
      <c r="D7" s="19" t="s">
        <v>36</v>
      </c>
      <c r="E7" s="20" t="s">
        <v>37</v>
      </c>
      <c r="F7" s="20" t="s">
        <v>38</v>
      </c>
    </row>
    <row r="8" spans="2:6" x14ac:dyDescent="0.2">
      <c r="B8" s="98">
        <v>43257</v>
      </c>
      <c r="C8" s="19" t="s">
        <v>29</v>
      </c>
      <c r="D8" s="19" t="s">
        <v>16</v>
      </c>
      <c r="E8" s="20" t="s">
        <v>39</v>
      </c>
      <c r="F8" s="20" t="s">
        <v>32</v>
      </c>
    </row>
    <row r="9" spans="2:6" x14ac:dyDescent="0.2">
      <c r="B9" s="98">
        <v>43257</v>
      </c>
      <c r="C9" s="19" t="s">
        <v>35</v>
      </c>
      <c r="D9" s="19" t="s">
        <v>40</v>
      </c>
      <c r="E9" s="20" t="s">
        <v>41</v>
      </c>
      <c r="F9" s="20" t="s">
        <v>42</v>
      </c>
    </row>
    <row r="10" spans="2:6" x14ac:dyDescent="0.2">
      <c r="B10" s="98">
        <v>43257</v>
      </c>
      <c r="C10" s="19" t="s">
        <v>35</v>
      </c>
      <c r="D10" s="19" t="s">
        <v>43</v>
      </c>
      <c r="E10" s="20" t="s">
        <v>44</v>
      </c>
      <c r="F10" s="20" t="s">
        <v>45</v>
      </c>
    </row>
    <row r="11" spans="2:6" x14ac:dyDescent="0.2">
      <c r="B11" s="98">
        <v>43257</v>
      </c>
      <c r="C11" s="19" t="s">
        <v>35</v>
      </c>
      <c r="D11" s="20" t="s">
        <v>46</v>
      </c>
      <c r="E11" s="20" t="s">
        <v>47</v>
      </c>
      <c r="F11" s="20" t="s">
        <v>45</v>
      </c>
    </row>
    <row r="12" spans="2:6" x14ac:dyDescent="0.2">
      <c r="B12" s="98">
        <v>43257</v>
      </c>
      <c r="C12" s="20" t="s">
        <v>35</v>
      </c>
      <c r="D12" s="20" t="s">
        <v>48</v>
      </c>
      <c r="E12" s="20" t="s">
        <v>49</v>
      </c>
      <c r="F12" s="20" t="s">
        <v>42</v>
      </c>
    </row>
    <row r="13" spans="2:6" x14ac:dyDescent="0.2">
      <c r="B13" s="98">
        <v>43257</v>
      </c>
      <c r="C13" s="20" t="s">
        <v>35</v>
      </c>
      <c r="D13" s="20" t="s">
        <v>50</v>
      </c>
      <c r="E13" s="20" t="s">
        <v>51</v>
      </c>
      <c r="F13" s="20" t="s">
        <v>52</v>
      </c>
    </row>
    <row r="14" spans="2:6" x14ac:dyDescent="0.2">
      <c r="B14" s="99">
        <v>43272</v>
      </c>
      <c r="C14" s="20" t="s">
        <v>29</v>
      </c>
      <c r="D14" s="20" t="s">
        <v>53</v>
      </c>
      <c r="E14" s="20" t="s">
        <v>54</v>
      </c>
      <c r="F14" s="20" t="s">
        <v>32</v>
      </c>
    </row>
    <row r="15" spans="2:6" x14ac:dyDescent="0.2">
      <c r="B15" s="99">
        <v>43272</v>
      </c>
      <c r="C15" s="20" t="s">
        <v>55</v>
      </c>
      <c r="D15" s="20" t="s">
        <v>56</v>
      </c>
      <c r="E15" s="20" t="s">
        <v>57</v>
      </c>
      <c r="F15" s="20" t="s">
        <v>58</v>
      </c>
    </row>
    <row r="16" spans="2:6" x14ac:dyDescent="0.2">
      <c r="B16" s="99">
        <v>43363</v>
      </c>
      <c r="C16" s="20" t="s">
        <v>59</v>
      </c>
      <c r="D16" s="20" t="s">
        <v>56</v>
      </c>
      <c r="E16" s="20" t="s">
        <v>60</v>
      </c>
      <c r="F16" s="20" t="s">
        <v>61</v>
      </c>
    </row>
    <row r="17" spans="2:6" ht="72" x14ac:dyDescent="0.2">
      <c r="B17" s="109" t="s">
        <v>62</v>
      </c>
      <c r="C17" s="20" t="s">
        <v>35</v>
      </c>
      <c r="D17" s="20" t="s">
        <v>56</v>
      </c>
      <c r="E17" s="108" t="s">
        <v>63</v>
      </c>
      <c r="F17" s="20" t="s">
        <v>61</v>
      </c>
    </row>
    <row r="18" spans="2:6" x14ac:dyDescent="0.2">
      <c r="B18" s="110">
        <v>43110</v>
      </c>
      <c r="C18" s="20" t="s">
        <v>59</v>
      </c>
      <c r="D18" s="20" t="s">
        <v>56</v>
      </c>
      <c r="E18" s="20" t="s">
        <v>64</v>
      </c>
      <c r="F18" s="20" t="s">
        <v>61</v>
      </c>
    </row>
    <row r="19" spans="2:6" x14ac:dyDescent="0.2">
      <c r="B19" s="99">
        <v>44889</v>
      </c>
      <c r="C19" s="20" t="s">
        <v>65</v>
      </c>
      <c r="D19" s="20" t="s">
        <v>66</v>
      </c>
      <c r="E19" s="20" t="s">
        <v>67</v>
      </c>
      <c r="F19" s="20" t="s">
        <v>68</v>
      </c>
    </row>
    <row r="20" spans="2:6" x14ac:dyDescent="0.2">
      <c r="B20" s="20"/>
      <c r="C20" s="20"/>
      <c r="D20" s="20"/>
      <c r="E20" s="20"/>
      <c r="F20" s="20"/>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abSelected="1" topLeftCell="D1" zoomScale="70" zoomScaleNormal="70" workbookViewId="0">
      <pane ySplit="6" topLeftCell="A14" activePane="bottomLeft" state="frozen"/>
      <selection activeCell="E25" sqref="E25"/>
      <selection pane="bottomLeft" activeCell="H15" sqref="H15"/>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69</v>
      </c>
      <c r="C1" s="21"/>
      <c r="D1" s="22"/>
      <c r="E1" s="21"/>
      <c r="H1"/>
    </row>
    <row r="2" spans="2:9" s="23" customFormat="1" ht="15" thickBot="1" x14ac:dyDescent="0.25">
      <c r="H2" s="24"/>
    </row>
    <row r="3" spans="2:9" s="23" customFormat="1" ht="17.25" thickBot="1" x14ac:dyDescent="0.25">
      <c r="B3" s="126" t="s">
        <v>3</v>
      </c>
      <c r="C3" s="127"/>
      <c r="D3" s="128" t="str">
        <f>'Cover sheet'!C5</f>
        <v>Southern Water</v>
      </c>
      <c r="E3" s="128"/>
      <c r="F3" s="128"/>
      <c r="G3" s="63"/>
      <c r="H3" s="24"/>
    </row>
    <row r="4" spans="2:9" s="23" customFormat="1" ht="19.149999999999999" customHeight="1" thickBot="1" x14ac:dyDescent="0.25">
      <c r="B4" s="126" t="s">
        <v>6</v>
      </c>
      <c r="C4" s="127"/>
      <c r="D4" s="128" t="str">
        <f>'Cover sheet'!C6</f>
        <v>Sussex Worthing</v>
      </c>
      <c r="E4" s="128"/>
      <c r="F4" s="128"/>
      <c r="G4" s="63"/>
      <c r="H4" s="24"/>
    </row>
    <row r="5" spans="2:9" s="23" customFormat="1" ht="16.5" thickBot="1" x14ac:dyDescent="0.35">
      <c r="B5" s="25"/>
      <c r="C5" s="25"/>
      <c r="H5" s="24"/>
    </row>
    <row r="6" spans="2:9" ht="16.899999999999999" customHeight="1" thickBot="1" x14ac:dyDescent="0.25">
      <c r="B6" s="17" t="s">
        <v>70</v>
      </c>
      <c r="C6" s="18" t="s">
        <v>71</v>
      </c>
      <c r="D6" s="18" t="s">
        <v>72</v>
      </c>
      <c r="E6" s="64" t="s">
        <v>73</v>
      </c>
      <c r="F6" s="76" t="s">
        <v>74</v>
      </c>
      <c r="G6" s="69"/>
      <c r="H6" s="115" t="s">
        <v>75</v>
      </c>
      <c r="I6" s="116"/>
    </row>
    <row r="7" spans="2:9" ht="40.15" customHeight="1" x14ac:dyDescent="0.2">
      <c r="B7" s="26">
        <v>1</v>
      </c>
      <c r="C7" s="44" t="s">
        <v>76</v>
      </c>
      <c r="D7" s="44" t="s">
        <v>77</v>
      </c>
      <c r="E7" s="58" t="s">
        <v>78</v>
      </c>
      <c r="F7" s="26" t="s">
        <v>77</v>
      </c>
      <c r="G7" s="60"/>
      <c r="H7" s="93" t="s">
        <v>79</v>
      </c>
      <c r="I7" s="93" t="str">
        <f>'Cover sheet'!C13</f>
        <v>https://www.southernwater.co.uk/media/1717/sussex_worthing.zip</v>
      </c>
    </row>
    <row r="8" spans="2:9" ht="40.15" customHeight="1" x14ac:dyDescent="0.2">
      <c r="B8" s="26">
        <v>2</v>
      </c>
      <c r="C8" s="44" t="s">
        <v>80</v>
      </c>
      <c r="D8" s="44" t="s">
        <v>77</v>
      </c>
      <c r="E8" s="58" t="s">
        <v>81</v>
      </c>
      <c r="F8" s="26">
        <v>0</v>
      </c>
      <c r="G8" s="60"/>
      <c r="H8" s="93">
        <v>11</v>
      </c>
    </row>
    <row r="9" spans="2:9" ht="40.15" customHeight="1" x14ac:dyDescent="0.2">
      <c r="B9" s="26">
        <v>3</v>
      </c>
      <c r="C9" s="44" t="s">
        <v>82</v>
      </c>
      <c r="D9" s="44" t="s">
        <v>77</v>
      </c>
      <c r="E9" s="58" t="s">
        <v>83</v>
      </c>
      <c r="F9" s="26">
        <v>0</v>
      </c>
      <c r="G9" s="60"/>
      <c r="H9" s="96">
        <v>1</v>
      </c>
    </row>
    <row r="10" spans="2:9" ht="40.15" customHeight="1" x14ac:dyDescent="0.2">
      <c r="B10" s="26">
        <v>4</v>
      </c>
      <c r="C10" s="44" t="s">
        <v>84</v>
      </c>
      <c r="D10" s="44" t="s">
        <v>77</v>
      </c>
      <c r="E10" s="58" t="s">
        <v>83</v>
      </c>
      <c r="F10" s="26">
        <v>0</v>
      </c>
      <c r="G10" s="60"/>
      <c r="H10" s="96">
        <v>0</v>
      </c>
    </row>
    <row r="11" spans="2:9" ht="40.15" customHeight="1" x14ac:dyDescent="0.2">
      <c r="B11" s="26">
        <v>5</v>
      </c>
      <c r="C11" s="44" t="s">
        <v>85</v>
      </c>
      <c r="D11" s="44" t="s">
        <v>77</v>
      </c>
      <c r="E11" s="58" t="s">
        <v>83</v>
      </c>
      <c r="F11" s="26">
        <v>0</v>
      </c>
      <c r="G11" s="60"/>
      <c r="H11" s="96">
        <v>0</v>
      </c>
    </row>
    <row r="12" spans="2:9" ht="40.15" customHeight="1" x14ac:dyDescent="0.2">
      <c r="B12" s="26">
        <v>6</v>
      </c>
      <c r="C12" s="44" t="s">
        <v>86</v>
      </c>
      <c r="D12" s="44" t="s">
        <v>77</v>
      </c>
      <c r="E12" s="58" t="s">
        <v>83</v>
      </c>
      <c r="F12" s="26">
        <v>0</v>
      </c>
      <c r="G12" s="60"/>
      <c r="H12" s="96">
        <v>0</v>
      </c>
    </row>
    <row r="13" spans="2:9" ht="40.15" customHeight="1" x14ac:dyDescent="0.2">
      <c r="B13" s="26">
        <v>7</v>
      </c>
      <c r="C13" s="44" t="s">
        <v>87</v>
      </c>
      <c r="D13" s="44" t="s">
        <v>77</v>
      </c>
      <c r="E13" s="58" t="s">
        <v>83</v>
      </c>
      <c r="F13" s="26" t="s">
        <v>77</v>
      </c>
      <c r="G13" s="60"/>
      <c r="H13" s="93" t="s">
        <v>88</v>
      </c>
    </row>
    <row r="14" spans="2:9" ht="40.15" customHeight="1" x14ac:dyDescent="0.2">
      <c r="B14" s="26">
        <v>8</v>
      </c>
      <c r="C14" s="44" t="s">
        <v>89</v>
      </c>
      <c r="D14" s="44" t="s">
        <v>77</v>
      </c>
      <c r="E14" s="58" t="s">
        <v>90</v>
      </c>
      <c r="F14" s="26">
        <v>0</v>
      </c>
      <c r="G14" s="60"/>
      <c r="H14" s="93" t="s">
        <v>91</v>
      </c>
    </row>
    <row r="15" spans="2:9" ht="40.15" customHeight="1" x14ac:dyDescent="0.2">
      <c r="B15" s="26">
        <v>9</v>
      </c>
      <c r="C15" s="44" t="s">
        <v>92</v>
      </c>
      <c r="D15" s="45" t="s">
        <v>77</v>
      </c>
      <c r="E15" s="58" t="s">
        <v>90</v>
      </c>
      <c r="F15" s="26">
        <v>0</v>
      </c>
      <c r="G15" s="60"/>
      <c r="H15" s="93" t="s">
        <v>93</v>
      </c>
    </row>
    <row r="16" spans="2:9" ht="40.15" customHeight="1" x14ac:dyDescent="0.2">
      <c r="B16" s="26">
        <v>10</v>
      </c>
      <c r="C16" s="44" t="s">
        <v>94</v>
      </c>
      <c r="D16" s="45" t="s">
        <v>77</v>
      </c>
      <c r="E16" s="70" t="s">
        <v>90</v>
      </c>
      <c r="F16" s="26">
        <v>0</v>
      </c>
      <c r="G16" s="60"/>
      <c r="H16" s="93" t="s">
        <v>95</v>
      </c>
    </row>
    <row r="17" spans="2:8" ht="40.15" customHeight="1" x14ac:dyDescent="0.2">
      <c r="B17" s="26">
        <v>11</v>
      </c>
      <c r="C17" s="44" t="s">
        <v>96</v>
      </c>
      <c r="D17" s="45" t="s">
        <v>77</v>
      </c>
      <c r="E17" s="70" t="s">
        <v>97</v>
      </c>
      <c r="F17" s="26" t="s">
        <v>77</v>
      </c>
      <c r="G17" s="60"/>
      <c r="H17" s="93" t="s">
        <v>98</v>
      </c>
    </row>
    <row r="18" spans="2:8" ht="40.15" customHeight="1" x14ac:dyDescent="0.2">
      <c r="B18" s="26">
        <v>12</v>
      </c>
      <c r="C18" s="44" t="s">
        <v>99</v>
      </c>
      <c r="D18" s="45" t="s">
        <v>100</v>
      </c>
      <c r="E18" s="70" t="s">
        <v>101</v>
      </c>
      <c r="F18" s="26">
        <v>1</v>
      </c>
      <c r="G18" s="60"/>
      <c r="H18" s="106">
        <v>0</v>
      </c>
    </row>
    <row r="19" spans="2:8" ht="40.15" customHeight="1" x14ac:dyDescent="0.2">
      <c r="B19" s="26">
        <v>13</v>
      </c>
      <c r="C19" s="44" t="s">
        <v>102</v>
      </c>
      <c r="D19" s="44" t="s">
        <v>77</v>
      </c>
      <c r="E19" s="70" t="s">
        <v>103</v>
      </c>
      <c r="F19" s="26" t="s">
        <v>77</v>
      </c>
      <c r="G19" s="60"/>
      <c r="H19" s="93" t="s">
        <v>104</v>
      </c>
    </row>
    <row r="20" spans="2:8" ht="40.15" customHeight="1" x14ac:dyDescent="0.2">
      <c r="B20" s="26">
        <v>14</v>
      </c>
      <c r="C20" s="44" t="s">
        <v>105</v>
      </c>
      <c r="D20" s="45" t="s">
        <v>77</v>
      </c>
      <c r="E20" s="70" t="s">
        <v>106</v>
      </c>
      <c r="F20" s="26" t="s">
        <v>107</v>
      </c>
      <c r="G20" s="60"/>
      <c r="H20" s="93" t="s">
        <v>108</v>
      </c>
    </row>
    <row r="21" spans="2:8" ht="40.15" customHeight="1" x14ac:dyDescent="0.2">
      <c r="B21" s="26">
        <v>15</v>
      </c>
      <c r="C21" s="44" t="s">
        <v>109</v>
      </c>
      <c r="D21" s="44" t="s">
        <v>77</v>
      </c>
      <c r="E21" s="70" t="s">
        <v>97</v>
      </c>
      <c r="F21" s="26" t="s">
        <v>77</v>
      </c>
      <c r="G21" s="60"/>
      <c r="H21" s="93" t="s">
        <v>110</v>
      </c>
    </row>
    <row r="22" spans="2:8" ht="40.15" customHeight="1" x14ac:dyDescent="0.2">
      <c r="B22" s="26">
        <v>16</v>
      </c>
      <c r="C22" s="44" t="s">
        <v>111</v>
      </c>
      <c r="D22" s="44" t="s">
        <v>77</v>
      </c>
      <c r="E22" s="70" t="s">
        <v>97</v>
      </c>
      <c r="F22" s="26" t="s">
        <v>77</v>
      </c>
      <c r="G22" s="60"/>
      <c r="H22" s="93" t="s">
        <v>112</v>
      </c>
    </row>
    <row r="23" spans="2:8" x14ac:dyDescent="0.2"/>
    <row r="24" spans="2:8" ht="13.9" customHeight="1" x14ac:dyDescent="0.2"/>
    <row r="25" spans="2:8" ht="15" x14ac:dyDescent="0.25">
      <c r="B25" s="46" t="s">
        <v>113</v>
      </c>
    </row>
    <row r="26" spans="2:8" x14ac:dyDescent="0.2"/>
    <row r="27" spans="2:8" x14ac:dyDescent="0.2">
      <c r="B27" s="47"/>
      <c r="C27" t="s">
        <v>114</v>
      </c>
    </row>
    <row r="28" spans="2:8" x14ac:dyDescent="0.2"/>
    <row r="29" spans="2:8" x14ac:dyDescent="0.2">
      <c r="B29" s="48"/>
      <c r="C29" t="s">
        <v>115</v>
      </c>
    </row>
    <row r="30" spans="2:8" x14ac:dyDescent="0.2"/>
    <row r="31" spans="2:8" x14ac:dyDescent="0.2"/>
    <row r="32" spans="2:8" x14ac:dyDescent="0.2"/>
    <row r="33" spans="1:11" ht="15" x14ac:dyDescent="0.25">
      <c r="B33" s="117" t="s">
        <v>116</v>
      </c>
      <c r="C33" s="118"/>
      <c r="D33" s="118"/>
      <c r="E33" s="118"/>
      <c r="F33" s="119"/>
      <c r="G33" s="65"/>
      <c r="H33" s="54"/>
      <c r="I33" s="54"/>
      <c r="J33" s="54"/>
      <c r="K33" s="55"/>
    </row>
    <row r="34" spans="1:11" s="6" customFormat="1" ht="13.9" customHeight="1" x14ac:dyDescent="0.2">
      <c r="H34" s="40"/>
    </row>
    <row r="35" spans="1:11" s="6" customFormat="1" ht="13.9" customHeight="1" x14ac:dyDescent="0.2">
      <c r="B35" s="51" t="s">
        <v>117</v>
      </c>
      <c r="C35" s="120" t="s">
        <v>118</v>
      </c>
      <c r="D35" s="120"/>
      <c r="E35" s="120"/>
      <c r="F35" s="120"/>
      <c r="G35" s="66"/>
    </row>
    <row r="36" spans="1:11" s="53" customFormat="1" ht="73.150000000000006" customHeight="1" x14ac:dyDescent="0.2">
      <c r="A36" s="6"/>
      <c r="B36" s="50">
        <v>1</v>
      </c>
      <c r="C36" s="123" t="s">
        <v>119</v>
      </c>
      <c r="D36" s="124"/>
      <c r="E36" s="124"/>
      <c r="F36" s="125"/>
      <c r="G36" s="67"/>
      <c r="H36" s="52"/>
      <c r="I36" s="52"/>
      <c r="J36" s="52"/>
    </row>
    <row r="37" spans="1:11" s="53" customFormat="1" ht="57" customHeight="1" x14ac:dyDescent="0.2">
      <c r="A37" s="6"/>
      <c r="B37" s="50">
        <v>2</v>
      </c>
      <c r="C37" s="121" t="s">
        <v>120</v>
      </c>
      <c r="D37" s="121"/>
      <c r="E37" s="121"/>
      <c r="F37" s="121"/>
      <c r="G37" s="67"/>
    </row>
    <row r="38" spans="1:11" s="53" customFormat="1" ht="40.15" customHeight="1" x14ac:dyDescent="0.2">
      <c r="A38" s="6"/>
      <c r="B38" s="50">
        <v>3</v>
      </c>
      <c r="C38" s="121" t="s">
        <v>121</v>
      </c>
      <c r="D38" s="121"/>
      <c r="E38" s="121"/>
      <c r="F38" s="121"/>
      <c r="G38" s="67"/>
    </row>
    <row r="39" spans="1:11" s="53" customFormat="1" ht="40.15" customHeight="1" x14ac:dyDescent="0.2">
      <c r="A39" s="6"/>
      <c r="B39" s="50">
        <v>4</v>
      </c>
      <c r="C39" s="121" t="s">
        <v>122</v>
      </c>
      <c r="D39" s="121"/>
      <c r="E39" s="121"/>
      <c r="F39" s="121"/>
      <c r="G39" s="67"/>
    </row>
    <row r="40" spans="1:11" s="53" customFormat="1" ht="40.15" customHeight="1" x14ac:dyDescent="0.2">
      <c r="A40" s="6"/>
      <c r="B40" s="50">
        <v>5</v>
      </c>
      <c r="C40" s="121" t="s">
        <v>123</v>
      </c>
      <c r="D40" s="121"/>
      <c r="E40" s="121"/>
      <c r="F40" s="121"/>
      <c r="G40" s="67"/>
    </row>
    <row r="41" spans="1:11" s="53" customFormat="1" ht="40.15" customHeight="1" x14ac:dyDescent="0.2">
      <c r="A41" s="6"/>
      <c r="B41" s="50">
        <v>6</v>
      </c>
      <c r="C41" s="121" t="s">
        <v>124</v>
      </c>
      <c r="D41" s="121"/>
      <c r="E41" s="121"/>
      <c r="F41" s="121"/>
      <c r="G41" s="67"/>
    </row>
    <row r="42" spans="1:11" s="53" customFormat="1" ht="60" customHeight="1" x14ac:dyDescent="0.2">
      <c r="A42" s="6"/>
      <c r="B42" s="50">
        <v>7</v>
      </c>
      <c r="C42" s="121" t="s">
        <v>125</v>
      </c>
      <c r="D42" s="121"/>
      <c r="E42" s="121"/>
      <c r="F42" s="121"/>
      <c r="G42" s="67"/>
    </row>
    <row r="43" spans="1:11" s="53" customFormat="1" ht="66" customHeight="1" x14ac:dyDescent="0.2">
      <c r="A43" s="6"/>
      <c r="B43" s="50">
        <v>8</v>
      </c>
      <c r="C43" s="121" t="s">
        <v>126</v>
      </c>
      <c r="D43" s="121"/>
      <c r="E43" s="121"/>
      <c r="F43" s="121"/>
      <c r="G43" s="67"/>
    </row>
    <row r="44" spans="1:11" s="53" customFormat="1" ht="49.5" customHeight="1" x14ac:dyDescent="0.2">
      <c r="A44" s="6"/>
      <c r="B44" s="50">
        <v>9</v>
      </c>
      <c r="C44" s="121" t="s">
        <v>127</v>
      </c>
      <c r="D44" s="121"/>
      <c r="E44" s="121"/>
      <c r="F44" s="121"/>
      <c r="G44" s="67"/>
    </row>
    <row r="45" spans="1:11" s="53" customFormat="1" ht="47.65" customHeight="1" x14ac:dyDescent="0.2">
      <c r="A45" s="6"/>
      <c r="B45" s="50">
        <v>10</v>
      </c>
      <c r="C45" s="122" t="s">
        <v>128</v>
      </c>
      <c r="D45" s="122"/>
      <c r="E45" s="122"/>
      <c r="F45" s="122"/>
      <c r="G45" s="68"/>
    </row>
    <row r="46" spans="1:11" s="53" customFormat="1" ht="77.650000000000006" customHeight="1" x14ac:dyDescent="0.2">
      <c r="A46" s="6"/>
      <c r="B46" s="50">
        <v>11</v>
      </c>
      <c r="C46" s="122" t="s">
        <v>129</v>
      </c>
      <c r="D46" s="122"/>
      <c r="E46" s="122"/>
      <c r="F46" s="122"/>
      <c r="G46" s="68"/>
    </row>
    <row r="47" spans="1:11" s="53" customFormat="1" ht="40.15" customHeight="1" x14ac:dyDescent="0.2">
      <c r="A47" s="6"/>
      <c r="B47" s="50">
        <v>12</v>
      </c>
      <c r="C47" s="122" t="s">
        <v>130</v>
      </c>
      <c r="D47" s="122"/>
      <c r="E47" s="122"/>
      <c r="F47" s="122"/>
      <c r="G47" s="68"/>
    </row>
    <row r="48" spans="1:11" s="53" customFormat="1" ht="40.15" customHeight="1" x14ac:dyDescent="0.2">
      <c r="A48" s="6"/>
      <c r="B48" s="50">
        <v>13</v>
      </c>
      <c r="C48" s="122" t="s">
        <v>131</v>
      </c>
      <c r="D48" s="122"/>
      <c r="E48" s="122"/>
      <c r="F48" s="122"/>
      <c r="G48" s="68"/>
    </row>
    <row r="49" spans="1:7" s="53" customFormat="1" ht="47.65" customHeight="1" x14ac:dyDescent="0.2">
      <c r="A49" s="6"/>
      <c r="B49" s="50">
        <v>14</v>
      </c>
      <c r="C49" s="122" t="s">
        <v>132</v>
      </c>
      <c r="D49" s="122"/>
      <c r="E49" s="122"/>
      <c r="F49" s="122"/>
      <c r="G49" s="68"/>
    </row>
    <row r="50" spans="1:7" s="53" customFormat="1" ht="91.15" customHeight="1" x14ac:dyDescent="0.2">
      <c r="A50" s="6"/>
      <c r="B50" s="50">
        <v>15</v>
      </c>
      <c r="C50" s="122" t="s">
        <v>133</v>
      </c>
      <c r="D50" s="122"/>
      <c r="E50" s="122"/>
      <c r="F50" s="122"/>
      <c r="G50" s="68"/>
    </row>
    <row r="51" spans="1:7" s="53" customFormat="1" ht="149.65" customHeight="1" x14ac:dyDescent="0.2">
      <c r="A51" s="6"/>
      <c r="B51" s="50">
        <v>16</v>
      </c>
      <c r="C51" s="122" t="s">
        <v>134</v>
      </c>
      <c r="D51" s="122"/>
      <c r="E51" s="122"/>
      <c r="F51" s="122"/>
      <c r="G51" s="68"/>
    </row>
    <row r="52" spans="1:7" x14ac:dyDescent="0.2"/>
    <row r="53" spans="1:7" x14ac:dyDescent="0.2">
      <c r="B53" s="117" t="s">
        <v>135</v>
      </c>
      <c r="C53" s="118"/>
      <c r="D53" s="118"/>
      <c r="E53" s="118"/>
      <c r="F53" s="119"/>
    </row>
    <row r="54" spans="1:7" ht="15" thickBot="1" x14ac:dyDescent="0.25"/>
    <row r="55" spans="1:7" ht="15" thickBot="1" x14ac:dyDescent="0.25">
      <c r="B55" s="71" t="s">
        <v>70</v>
      </c>
      <c r="C55" s="72" t="s">
        <v>136</v>
      </c>
      <c r="D55" s="72" t="s">
        <v>137</v>
      </c>
    </row>
    <row r="56" spans="1:7" ht="51.75" thickBot="1" x14ac:dyDescent="0.25">
      <c r="B56" s="73">
        <v>1</v>
      </c>
      <c r="C56" s="74" t="s">
        <v>138</v>
      </c>
      <c r="D56" s="74" t="s">
        <v>139</v>
      </c>
    </row>
    <row r="57" spans="1:7" ht="64.5" thickBot="1" x14ac:dyDescent="0.25">
      <c r="B57" s="73">
        <v>2</v>
      </c>
      <c r="C57" s="74" t="s">
        <v>140</v>
      </c>
      <c r="D57" s="74" t="s">
        <v>141</v>
      </c>
    </row>
    <row r="58" spans="1:7" ht="90" thickBot="1" x14ac:dyDescent="0.25">
      <c r="B58" s="73">
        <v>3</v>
      </c>
      <c r="C58" s="74" t="s">
        <v>142</v>
      </c>
      <c r="D58" s="74" t="s">
        <v>143</v>
      </c>
    </row>
    <row r="59" spans="1:7" ht="128.25" thickBot="1" x14ac:dyDescent="0.25">
      <c r="B59" s="73">
        <v>4</v>
      </c>
      <c r="C59" s="74" t="s">
        <v>144</v>
      </c>
      <c r="D59" s="74" t="s">
        <v>145</v>
      </c>
    </row>
    <row r="60" spans="1:7" ht="39" thickBot="1" x14ac:dyDescent="0.25">
      <c r="B60" s="73">
        <v>5</v>
      </c>
      <c r="C60" s="74" t="s">
        <v>146</v>
      </c>
      <c r="D60" s="74" t="s">
        <v>147</v>
      </c>
    </row>
    <row r="61" spans="1:7" x14ac:dyDescent="0.2"/>
    <row r="62" spans="1:7" ht="38.25" x14ac:dyDescent="0.2">
      <c r="C62" s="75" t="s">
        <v>148</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opLeftCell="A2" zoomScale="70" zoomScaleNormal="70" workbookViewId="0">
      <selection activeCell="BI11" sqref="BI11"/>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26" t="s">
        <v>3</v>
      </c>
      <c r="C3" s="139"/>
      <c r="D3" s="136" t="str">
        <f>'Cover sheet'!C5</f>
        <v>Southern Water</v>
      </c>
      <c r="E3" s="137"/>
      <c r="F3" s="138"/>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26" t="s">
        <v>6</v>
      </c>
      <c r="C4" s="139"/>
      <c r="D4" s="136" t="str">
        <f>'Cover sheet'!C6</f>
        <v>Sussex Worthing</v>
      </c>
      <c r="E4" s="137"/>
      <c r="F4" s="138"/>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29" t="s">
        <v>151</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5" thickBot="1" x14ac:dyDescent="0.25">
      <c r="B6" s="17" t="s">
        <v>70</v>
      </c>
      <c r="C6" s="17" t="s">
        <v>152</v>
      </c>
      <c r="D6" s="18" t="s">
        <v>72</v>
      </c>
      <c r="E6" s="18" t="s">
        <v>73</v>
      </c>
      <c r="F6" s="76" t="s">
        <v>74</v>
      </c>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15" customHeight="1" x14ac:dyDescent="0.2">
      <c r="B7" s="79">
        <v>1</v>
      </c>
      <c r="C7" s="77" t="s">
        <v>233</v>
      </c>
      <c r="D7" s="29" t="s">
        <v>234</v>
      </c>
      <c r="E7" s="29" t="s">
        <v>101</v>
      </c>
      <c r="F7" s="29">
        <v>2</v>
      </c>
      <c r="G7" s="30"/>
      <c r="H7" s="83">
        <f>'[2]2. BL Supply'!M$20</f>
        <v>55.44</v>
      </c>
      <c r="I7" s="83">
        <f>'[2]2. BL Supply'!N$20</f>
        <v>54.879999999999995</v>
      </c>
      <c r="J7" s="83">
        <f>'[2]2. BL Supply'!O$20</f>
        <v>54.879999999999995</v>
      </c>
      <c r="K7" s="83">
        <f>'[2]2. BL Supply'!P$20</f>
        <v>54.879999999999995</v>
      </c>
      <c r="L7" s="83">
        <f>'[2]2. BL Supply'!Q$20</f>
        <v>54.879999999999995</v>
      </c>
      <c r="M7" s="83">
        <f>'[2]2. BL Supply'!R$20</f>
        <v>54.879999999999995</v>
      </c>
      <c r="N7" s="83">
        <f>'[2]2. BL Supply'!S$20</f>
        <v>54.879999999999995</v>
      </c>
      <c r="O7" s="83">
        <f>'[2]2. BL Supply'!T$20</f>
        <v>54.879999999999995</v>
      </c>
      <c r="P7" s="83">
        <f>'[2]2. BL Supply'!U$20</f>
        <v>54.879999999999995</v>
      </c>
      <c r="Q7" s="83">
        <f>'[2]2. BL Supply'!V$20</f>
        <v>54.879999999999995</v>
      </c>
      <c r="R7" s="83">
        <f>'[2]2. BL Supply'!W$20</f>
        <v>54.879999999999995</v>
      </c>
      <c r="S7" s="83">
        <f>'[2]2. BL Supply'!X$20</f>
        <v>54.879999999999995</v>
      </c>
      <c r="T7" s="83">
        <f>'[2]2. BL Supply'!Y$20</f>
        <v>54.879999999999995</v>
      </c>
      <c r="U7" s="83">
        <f>'[2]2. BL Supply'!Z$20</f>
        <v>54.879999999999995</v>
      </c>
      <c r="V7" s="83">
        <f>'[2]2. BL Supply'!AA$20</f>
        <v>54.879999999999995</v>
      </c>
      <c r="W7" s="83">
        <f>'[2]2. BL Supply'!AB$20</f>
        <v>54.879999999999995</v>
      </c>
      <c r="X7" s="83">
        <f>'[2]2. BL Supply'!AC$20</f>
        <v>54.879999999999995</v>
      </c>
      <c r="Y7" s="83">
        <f>'[2]2. BL Supply'!AD$20</f>
        <v>54.879999999999995</v>
      </c>
      <c r="Z7" s="83">
        <f>'[2]2. BL Supply'!AE$20</f>
        <v>54.879999999999995</v>
      </c>
      <c r="AA7" s="83">
        <f>'[2]2. BL Supply'!AF$20</f>
        <v>54.879999999999995</v>
      </c>
      <c r="AB7" s="83">
        <f>'[2]2. BL Supply'!AG$20</f>
        <v>54.879999999999995</v>
      </c>
      <c r="AC7" s="83">
        <f>'[2]2. BL Supply'!AH$20</f>
        <v>54.879999999999995</v>
      </c>
      <c r="AD7" s="83">
        <f>'[2]2. BL Supply'!AI$20</f>
        <v>54.879999999999995</v>
      </c>
      <c r="AE7" s="83">
        <f>'[2]2. BL Supply'!AJ$20</f>
        <v>54.879999999999995</v>
      </c>
      <c r="AF7" s="83">
        <f>'[2]2. BL Supply'!AK$20</f>
        <v>54.879999999999995</v>
      </c>
      <c r="AG7" s="84">
        <f>'[2]2. BL Supply'!AL$20</f>
        <v>54.879999999999995</v>
      </c>
      <c r="AH7" s="84">
        <f>'[2]2. BL Supply'!AM$20</f>
        <v>54.879999999999995</v>
      </c>
      <c r="AI7" s="84">
        <f>'[2]2. BL Supply'!AN$20</f>
        <v>54.879999999999995</v>
      </c>
      <c r="AJ7" s="84">
        <f>'[2]2. BL Supply'!AO$20</f>
        <v>54.879999999999995</v>
      </c>
      <c r="AK7" s="84">
        <f>'[2]2. BL Supply'!AP$20</f>
        <v>54.879999999999995</v>
      </c>
      <c r="AL7" s="84">
        <f>'[2]2. BL Supply'!AQ$20</f>
        <v>54.879999999999995</v>
      </c>
      <c r="AM7" s="84">
        <f>'[2]2. BL Supply'!AR$20</f>
        <v>54.879999999999995</v>
      </c>
      <c r="AN7" s="84">
        <f>'[2]2. BL Supply'!AS$20</f>
        <v>54.879999999999995</v>
      </c>
      <c r="AO7" s="84">
        <f>'[2]2. BL Supply'!AT$20</f>
        <v>54.879999999999995</v>
      </c>
      <c r="AP7" s="84">
        <f>'[2]2. BL Supply'!AU$20</f>
        <v>54.879999999999995</v>
      </c>
      <c r="AQ7" s="84">
        <f>'[2]2. BL Supply'!AV$20</f>
        <v>54.879999999999995</v>
      </c>
      <c r="AR7" s="84">
        <f>'[2]2. BL Supply'!AW$20</f>
        <v>54.879999999999995</v>
      </c>
      <c r="AS7" s="84">
        <f>'[2]2. BL Supply'!AX$20</f>
        <v>54.879999999999995</v>
      </c>
      <c r="AT7" s="84">
        <f>'[2]2. BL Supply'!AY$20</f>
        <v>54.879999999999995</v>
      </c>
      <c r="AU7" s="84">
        <f>'[2]2. BL Supply'!AZ$20</f>
        <v>54.879999999999995</v>
      </c>
      <c r="AV7" s="84">
        <f>'[2]2. BL Supply'!BA$20</f>
        <v>54.879999999999995</v>
      </c>
      <c r="AW7" s="84">
        <f>'[2]2. BL Supply'!BB$20</f>
        <v>54.879999999999995</v>
      </c>
      <c r="AX7" s="84">
        <f>'[2]2. BL Supply'!BC$20</f>
        <v>54.879999999999995</v>
      </c>
      <c r="AY7" s="84">
        <f>'[2]2. BL Supply'!BD$20</f>
        <v>54.879999999999995</v>
      </c>
      <c r="AZ7" s="84">
        <f>'[2]2. BL Supply'!BE$20</f>
        <v>54.879999999999995</v>
      </c>
      <c r="BA7" s="84">
        <f>'[2]2. BL Supply'!BF$20</f>
        <v>54.879999999999995</v>
      </c>
      <c r="BB7" s="84">
        <f>'[2]2. BL Supply'!BG$20</f>
        <v>54.879999999999995</v>
      </c>
      <c r="BC7" s="84">
        <f>'[2]2. BL Supply'!BH$20</f>
        <v>54.879999999999995</v>
      </c>
      <c r="BD7" s="84">
        <f>'[2]2. BL Supply'!BI$20</f>
        <v>54.879999999999995</v>
      </c>
      <c r="BE7" s="84">
        <f>'[2]2. BL Supply'!BJ$20</f>
        <v>54.879999999999995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15" customHeight="1" x14ac:dyDescent="0.2">
      <c r="B8" s="80">
        <f>B7+1</f>
        <v>2</v>
      </c>
      <c r="C8" s="78" t="s">
        <v>235</v>
      </c>
      <c r="D8" s="34" t="s">
        <v>236</v>
      </c>
      <c r="E8" s="35" t="s">
        <v>101</v>
      </c>
      <c r="F8" s="35">
        <v>2</v>
      </c>
      <c r="G8" s="30"/>
      <c r="H8" s="83">
        <v>0.55019917303211208</v>
      </c>
      <c r="I8" s="83">
        <v>0.56242582132171459</v>
      </c>
      <c r="J8" s="83">
        <v>0.574652469611317</v>
      </c>
      <c r="K8" s="83">
        <v>0.58687911790091951</v>
      </c>
      <c r="L8" s="83">
        <v>0.59910576619052203</v>
      </c>
      <c r="M8" s="83">
        <v>0.61133241448012454</v>
      </c>
      <c r="N8" s="83">
        <v>0.62355906276972706</v>
      </c>
      <c r="O8" s="83">
        <v>0.63578571105932957</v>
      </c>
      <c r="P8" s="83">
        <v>0.64801235934893198</v>
      </c>
      <c r="Q8" s="83">
        <v>0.66023900763853449</v>
      </c>
      <c r="R8" s="83">
        <v>0.67246565592813701</v>
      </c>
      <c r="S8" s="83">
        <v>0.68469230421773952</v>
      </c>
      <c r="T8" s="83">
        <v>0.69691895250734193</v>
      </c>
      <c r="U8" s="83">
        <v>0.70914560079694444</v>
      </c>
      <c r="V8" s="83">
        <v>0.72137224908654696</v>
      </c>
      <c r="W8" s="83">
        <v>0.73359889737614947</v>
      </c>
      <c r="X8" s="83">
        <v>0.74582554566575199</v>
      </c>
      <c r="Y8" s="83">
        <v>0.75805219395535439</v>
      </c>
      <c r="Z8" s="83">
        <v>0.77027884224495691</v>
      </c>
      <c r="AA8" s="83">
        <v>0.78250549053455942</v>
      </c>
      <c r="AB8" s="83">
        <v>0.79473213882416194</v>
      </c>
      <c r="AC8" s="83">
        <v>0.80695878711376445</v>
      </c>
      <c r="AD8" s="83">
        <v>0.81918543540336686</v>
      </c>
      <c r="AE8" s="83">
        <v>0.83141208369296937</v>
      </c>
      <c r="AF8" s="83">
        <v>0.84363873198257189</v>
      </c>
      <c r="AG8" s="84">
        <v>0.8558653802721744</v>
      </c>
      <c r="AH8" s="84">
        <v>0.86809202856177692</v>
      </c>
      <c r="AI8" s="84">
        <v>0.88031867685137932</v>
      </c>
      <c r="AJ8" s="84">
        <v>0.89254532514098184</v>
      </c>
      <c r="AK8" s="84">
        <v>0.90477197343058435</v>
      </c>
      <c r="AL8" s="84">
        <v>0.91699862172018687</v>
      </c>
      <c r="AM8" s="84">
        <v>0.92922527000978927</v>
      </c>
      <c r="AN8" s="84">
        <v>0.94145191829939179</v>
      </c>
      <c r="AO8" s="84">
        <v>0.95367856658899419</v>
      </c>
      <c r="AP8" s="84">
        <v>0.96590521487859671</v>
      </c>
      <c r="AQ8" s="84">
        <v>0.97813186316819922</v>
      </c>
      <c r="AR8" s="84">
        <v>0.99035851145780174</v>
      </c>
      <c r="AS8" s="84">
        <v>1.0025851597474043</v>
      </c>
      <c r="AT8" s="84">
        <v>1.0148118080370068</v>
      </c>
      <c r="AU8" s="84">
        <v>1.0270384563266093</v>
      </c>
      <c r="AV8" s="84">
        <v>1.0392651046162118</v>
      </c>
      <c r="AW8" s="84">
        <v>1.0514917529058143</v>
      </c>
      <c r="AX8" s="84">
        <v>1.0637184011954166</v>
      </c>
      <c r="AY8" s="84">
        <v>1.0759450494850191</v>
      </c>
      <c r="AZ8" s="84">
        <v>1.0881716977746216</v>
      </c>
      <c r="BA8" s="84">
        <v>1.1003983460642242</v>
      </c>
      <c r="BB8" s="84">
        <v>1.1126249943538267</v>
      </c>
      <c r="BC8" s="84">
        <v>1.124851642643429</v>
      </c>
      <c r="BD8" s="84">
        <v>1.1370782909330315</v>
      </c>
      <c r="BE8" s="84">
        <v>1.149304939222634</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15" customHeight="1" x14ac:dyDescent="0.2">
      <c r="B9" s="80">
        <f t="shared" ref="B9:B12" si="0">B8+1</f>
        <v>3</v>
      </c>
      <c r="C9" s="78" t="s">
        <v>237</v>
      </c>
      <c r="D9" s="34" t="s">
        <v>238</v>
      </c>
      <c r="E9" s="35" t="s">
        <v>101</v>
      </c>
      <c r="F9" s="35">
        <v>2</v>
      </c>
      <c r="G9" s="30"/>
      <c r="H9" s="83">
        <f>'[2]2. BL Supply'!M$23</f>
        <v>0</v>
      </c>
      <c r="I9" s="83">
        <f>'[2]2. BL Supply'!N$23</f>
        <v>0</v>
      </c>
      <c r="J9" s="83">
        <f>'[2]2. BL Supply'!O$23</f>
        <v>0</v>
      </c>
      <c r="K9" s="83">
        <f>'[2]2. BL Supply'!P$23</f>
        <v>0</v>
      </c>
      <c r="L9" s="83">
        <f>'[2]2. BL Supply'!Q$23</f>
        <v>0</v>
      </c>
      <c r="M9" s="83">
        <f>'[2]2. BL Supply'!R$23</f>
        <v>0</v>
      </c>
      <c r="N9" s="83">
        <f>'[2]2. BL Supply'!S$23</f>
        <v>0</v>
      </c>
      <c r="O9" s="83">
        <f>'[2]2. BL Supply'!T$23</f>
        <v>0</v>
      </c>
      <c r="P9" s="83">
        <f>'[2]2. BL Supply'!U$23</f>
        <v>0</v>
      </c>
      <c r="Q9" s="83">
        <f>'[2]2. BL Supply'!V$23</f>
        <v>0</v>
      </c>
      <c r="R9" s="83">
        <f>'[2]2. BL Supply'!W$23</f>
        <v>0</v>
      </c>
      <c r="S9" s="83">
        <f>'[2]2. BL Supply'!X$23</f>
        <v>0</v>
      </c>
      <c r="T9" s="83">
        <f>'[2]2. BL Supply'!Y$23</f>
        <v>0</v>
      </c>
      <c r="U9" s="83">
        <f>'[2]2. BL Supply'!Z$23</f>
        <v>0</v>
      </c>
      <c r="V9" s="83">
        <f>'[2]2. BL Supply'!AA$23</f>
        <v>0</v>
      </c>
      <c r="W9" s="83">
        <f>'[2]2. BL Supply'!AB$23</f>
        <v>0</v>
      </c>
      <c r="X9" s="83">
        <f>'[2]2. BL Supply'!AC$23</f>
        <v>0</v>
      </c>
      <c r="Y9" s="83">
        <f>'[2]2. BL Supply'!AD$23</f>
        <v>0</v>
      </c>
      <c r="Z9" s="83">
        <f>'[2]2. BL Supply'!AE$23</f>
        <v>0</v>
      </c>
      <c r="AA9" s="83">
        <f>'[2]2. BL Supply'!AF$23</f>
        <v>0</v>
      </c>
      <c r="AB9" s="83">
        <f>'[2]2. BL Supply'!AG$23</f>
        <v>0</v>
      </c>
      <c r="AC9" s="83">
        <f>'[2]2. BL Supply'!AH$23</f>
        <v>0</v>
      </c>
      <c r="AD9" s="83">
        <f>'[2]2. BL Supply'!AI$23</f>
        <v>0</v>
      </c>
      <c r="AE9" s="83">
        <f>'[2]2. BL Supply'!AJ$23</f>
        <v>0</v>
      </c>
      <c r="AF9" s="83">
        <f>'[2]2. BL Supply'!AK$23</f>
        <v>0</v>
      </c>
      <c r="AG9" s="84">
        <f>'[2]2. BL Supply'!AL$23</f>
        <v>0</v>
      </c>
      <c r="AH9" s="84">
        <f>'[2]2. BL Supply'!AM$23</f>
        <v>0</v>
      </c>
      <c r="AI9" s="84">
        <f>'[2]2. BL Supply'!AN$23</f>
        <v>0</v>
      </c>
      <c r="AJ9" s="84">
        <f>'[2]2. BL Supply'!AO$23</f>
        <v>0</v>
      </c>
      <c r="AK9" s="84">
        <f>'[2]2. BL Supply'!AP$23</f>
        <v>0</v>
      </c>
      <c r="AL9" s="84">
        <f>'[2]2. BL Supply'!AQ$23</f>
        <v>0</v>
      </c>
      <c r="AM9" s="84">
        <f>'[2]2. BL Supply'!AR$23</f>
        <v>0</v>
      </c>
      <c r="AN9" s="84">
        <f>'[2]2. BL Supply'!AS$23</f>
        <v>0</v>
      </c>
      <c r="AO9" s="84">
        <f>'[2]2. BL Supply'!AT$23</f>
        <v>0</v>
      </c>
      <c r="AP9" s="84">
        <f>'[2]2. BL Supply'!AU$23</f>
        <v>0</v>
      </c>
      <c r="AQ9" s="84">
        <f>'[2]2. BL Supply'!AV$23</f>
        <v>0</v>
      </c>
      <c r="AR9" s="84">
        <f>'[2]2. BL Supply'!AW$23</f>
        <v>0</v>
      </c>
      <c r="AS9" s="84">
        <f>'[2]2. BL Supply'!AX$23</f>
        <v>0</v>
      </c>
      <c r="AT9" s="84">
        <f>'[2]2. BL Supply'!AY$23</f>
        <v>0</v>
      </c>
      <c r="AU9" s="84">
        <f>'[2]2. BL Supply'!AZ$23</f>
        <v>0</v>
      </c>
      <c r="AV9" s="84">
        <f>'[2]2. BL Supply'!BA$23</f>
        <v>0</v>
      </c>
      <c r="AW9" s="84">
        <f>'[2]2. BL Supply'!BB$23</f>
        <v>0</v>
      </c>
      <c r="AX9" s="84">
        <f>'[2]2. BL Supply'!BC$23</f>
        <v>0</v>
      </c>
      <c r="AY9" s="84">
        <f>'[2]2. BL Supply'!BD$23</f>
        <v>0</v>
      </c>
      <c r="AZ9" s="84">
        <f>'[2]2. BL Supply'!BE$23</f>
        <v>0</v>
      </c>
      <c r="BA9" s="84">
        <f>'[2]2. BL Supply'!BF$23</f>
        <v>0</v>
      </c>
      <c r="BB9" s="84">
        <f>'[2]2. BL Supply'!BG$23</f>
        <v>0</v>
      </c>
      <c r="BC9" s="84">
        <f>'[2]2. BL Supply'!BH$23</f>
        <v>0</v>
      </c>
      <c r="BD9" s="84">
        <f>'[2]2. BL Supply'!BI$23</f>
        <v>0</v>
      </c>
      <c r="BE9" s="84">
        <f>'[2]2. BL Supply'!BJ$23</f>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15" customHeight="1" x14ac:dyDescent="0.2">
      <c r="B10" s="80">
        <f t="shared" si="0"/>
        <v>4</v>
      </c>
      <c r="C10" s="78" t="s">
        <v>239</v>
      </c>
      <c r="D10" s="34" t="s">
        <v>240</v>
      </c>
      <c r="E10" s="35" t="s">
        <v>101</v>
      </c>
      <c r="F10" s="35">
        <v>2</v>
      </c>
      <c r="G10" s="30"/>
      <c r="H10" s="83">
        <f>'[2]2. BL Supply'!M$26</f>
        <v>1.930742787773454</v>
      </c>
      <c r="I10" s="83">
        <f>'[2]2. BL Supply'!N$26</f>
        <v>1.9648891099699757</v>
      </c>
      <c r="J10" s="83">
        <f>'[2]2. BL Supply'!O$26</f>
        <v>1.1379888640378866E-2</v>
      </c>
      <c r="K10" s="83">
        <f>'[2]2. BL Supply'!P$26</f>
        <v>2.7117207139336408E-2</v>
      </c>
      <c r="L10" s="83">
        <f>'[2]2. BL Supply'!Q$26</f>
        <v>0.10444460963896773</v>
      </c>
      <c r="M10" s="83">
        <f>'[2]2. BL Supply'!R$26</f>
        <v>-3.99837395207844</v>
      </c>
      <c r="N10" s="83">
        <f>'[2]2. BL Supply'!S$26</f>
        <v>-4.0275034568011741</v>
      </c>
      <c r="O10" s="83">
        <f>'[2]2. BL Supply'!T$26</f>
        <v>-14.188897597460265</v>
      </c>
      <c r="P10" s="83">
        <f>'[2]2. BL Supply'!U$26</f>
        <v>-13.885079302554168</v>
      </c>
      <c r="Q10" s="83">
        <f>'[2]2. BL Supply'!V$26</f>
        <v>-14.19006264239564</v>
      </c>
      <c r="R10" s="83">
        <f>'[2]2. BL Supply'!W$26</f>
        <v>-14.124736932142467</v>
      </c>
      <c r="S10" s="83">
        <f>'[2]2. BL Supply'!X$26</f>
        <v>-14.070368895817673</v>
      </c>
      <c r="T10" s="83">
        <f>'[2]2. BL Supply'!Y$26</f>
        <v>-13.971392075264365</v>
      </c>
      <c r="U10" s="83">
        <f>'[2]2. BL Supply'!Z$26</f>
        <v>-13.87960554937122</v>
      </c>
      <c r="V10" s="83">
        <f>'[2]2. BL Supply'!AA$26</f>
        <v>-13.781865680792281</v>
      </c>
      <c r="W10" s="83">
        <f>'[2]2. BL Supply'!AB$26</f>
        <v>-13.765976471600185</v>
      </c>
      <c r="X10" s="83">
        <f>'[2]2. BL Supply'!AC$26</f>
        <v>-13.743596417453093</v>
      </c>
      <c r="Y10" s="83">
        <f>'[2]2. BL Supply'!AD$26</f>
        <v>-13.716147058645099</v>
      </c>
      <c r="Z10" s="83">
        <f>'[2]2. BL Supply'!AE$26</f>
        <v>-13.684720297533609</v>
      </c>
      <c r="AA10" s="83">
        <f>'[2]2. BL Supply'!AF$26</f>
        <v>-13.650727846027699</v>
      </c>
      <c r="AB10" s="83">
        <f>'[2]2. BL Supply'!AG$26</f>
        <v>-13.654155860077374</v>
      </c>
      <c r="AC10" s="83">
        <f>'[2]2. BL Supply'!AH$26</f>
        <v>-13.653425638218184</v>
      </c>
      <c r="AD10" s="83">
        <f>'[2]2. BL Supply'!AI$26</f>
        <v>-13.649794955074334</v>
      </c>
      <c r="AE10" s="83">
        <f>'[2]2. BL Supply'!AJ$26</f>
        <v>-13.647701743036352</v>
      </c>
      <c r="AF10" s="83">
        <f>'[2]2. BL Supply'!AK$26</f>
        <v>-13.643827710221199</v>
      </c>
      <c r="AG10" s="84">
        <f>'[2]2. BL Supply'!AL$26</f>
        <v>-13.614895439299604</v>
      </c>
      <c r="AH10" s="84">
        <f>'[2]2. BL Supply'!AM$26</f>
        <v>-13.592626899898505</v>
      </c>
      <c r="AI10" s="84">
        <f>'[2]2. BL Supply'!AN$26</f>
        <v>-13.569972679746318</v>
      </c>
      <c r="AJ10" s="84">
        <f>'[2]2. BL Supply'!AO$26</f>
        <v>-13.546412559431774</v>
      </c>
      <c r="AK10" s="84">
        <f>'[2]2. BL Supply'!AP$26</f>
        <v>-13.522052563356354</v>
      </c>
      <c r="AL10" s="84">
        <f>'[2]2. BL Supply'!AQ$26</f>
        <v>-13.512459055491711</v>
      </c>
      <c r="AM10" s="84">
        <f>'[2]2. BL Supply'!AR$26</f>
        <v>-13.502246315816356</v>
      </c>
      <c r="AN10" s="84">
        <f>'[2]2. BL Supply'!AS$26</f>
        <v>-13.491491504000411</v>
      </c>
      <c r="AO10" s="84">
        <f>'[2]2. BL Supply'!AT$26</f>
        <v>-13.480264410173245</v>
      </c>
      <c r="AP10" s="84">
        <f>'[2]2. BL Supply'!AU$26</f>
        <v>-13.468628330954418</v>
      </c>
      <c r="AQ10" s="84">
        <f>'[2]2. BL Supply'!AV$26</f>
        <v>-13.399120052983761</v>
      </c>
      <c r="AR10" s="84">
        <f>'[2]2. BL Supply'!AW$26</f>
        <v>-13.329312836554649</v>
      </c>
      <c r="AS10" s="84">
        <f>'[2]2. BL Supply'!AX$26</f>
        <v>-13.259254662746702</v>
      </c>
      <c r="AT10" s="84">
        <f>'[2]2. BL Supply'!AY$26</f>
        <v>-13.18898950737017</v>
      </c>
      <c r="AU10" s="84">
        <f>'[2]2. BL Supply'!AZ$26</f>
        <v>-13.118557776594743</v>
      </c>
      <c r="AV10" s="84">
        <f>'[2]2. BL Supply'!BA$26</f>
        <v>-13.10206539120993</v>
      </c>
      <c r="AW10" s="84">
        <f>'[2]2. BL Supply'!BB$26</f>
        <v>-13.085479663125295</v>
      </c>
      <c r="AX10" s="84">
        <f>'[2]2. BL Supply'!BC$26</f>
        <v>-13.068833168834599</v>
      </c>
      <c r="AY10" s="84">
        <f>'[2]2. BL Supply'!BD$26</f>
        <v>-13.052153025961289</v>
      </c>
      <c r="AZ10" s="84">
        <f>'[2]2. BL Supply'!BE$26</f>
        <v>-13.035466665595992</v>
      </c>
      <c r="BA10" s="84">
        <f>'[2]2. BL Supply'!BF$26</f>
        <v>-13.039363366034245</v>
      </c>
      <c r="BB10" s="84">
        <f>'[2]2. BL Supply'!BG$26</f>
        <v>-13.043303281754552</v>
      </c>
      <c r="BC10" s="84">
        <f>'[2]2. BL Supply'!BH$26</f>
        <v>-13.047308753862357</v>
      </c>
      <c r="BD10" s="84">
        <f>'[2]2. BL Supply'!BI$26</f>
        <v>-13.051400735611312</v>
      </c>
      <c r="BE10" s="84">
        <f>'[2]2. BL Supply'!BJ$26</f>
        <v>-13.055598919645469</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15" customHeight="1" x14ac:dyDescent="0.2">
      <c r="B11" s="80">
        <f t="shared" si="0"/>
        <v>5</v>
      </c>
      <c r="C11" s="78" t="s">
        <v>241</v>
      </c>
      <c r="D11" s="34" t="s">
        <v>242</v>
      </c>
      <c r="E11" s="35" t="s">
        <v>101</v>
      </c>
      <c r="F11" s="35">
        <v>2</v>
      </c>
      <c r="G11" s="30"/>
      <c r="H11" s="83">
        <v>0.83578571428571435</v>
      </c>
      <c r="I11" s="83">
        <v>0.83578571428571435</v>
      </c>
      <c r="J11" s="83">
        <v>0.83578571428571435</v>
      </c>
      <c r="K11" s="83">
        <v>0.83578571428571435</v>
      </c>
      <c r="L11" s="83">
        <v>0.83578571428571435</v>
      </c>
      <c r="M11" s="83">
        <v>0.83578571428571435</v>
      </c>
      <c r="N11" s="83">
        <v>0.83578571428571435</v>
      </c>
      <c r="O11" s="83">
        <v>0.83578571428571435</v>
      </c>
      <c r="P11" s="83">
        <v>0.83578571428571435</v>
      </c>
      <c r="Q11" s="83">
        <v>0.83578571428571435</v>
      </c>
      <c r="R11" s="83">
        <v>0.83578571428571435</v>
      </c>
      <c r="S11" s="83">
        <v>0.83578571428571435</v>
      </c>
      <c r="T11" s="83">
        <v>0.83578571428571435</v>
      </c>
      <c r="U11" s="83">
        <v>0.83578571428571435</v>
      </c>
      <c r="V11" s="83">
        <v>0.83578571428571435</v>
      </c>
      <c r="W11" s="83">
        <v>0.83578571428571435</v>
      </c>
      <c r="X11" s="83">
        <v>0.83578571428571435</v>
      </c>
      <c r="Y11" s="83">
        <v>0.83578571428571435</v>
      </c>
      <c r="Z11" s="83">
        <v>0.83578571428571435</v>
      </c>
      <c r="AA11" s="83">
        <v>0.83578571428571435</v>
      </c>
      <c r="AB11" s="83">
        <v>0.83578571428571435</v>
      </c>
      <c r="AC11" s="83">
        <v>0.83578571428571435</v>
      </c>
      <c r="AD11" s="83">
        <v>0.83578571428571435</v>
      </c>
      <c r="AE11" s="83">
        <v>0.83578571428571435</v>
      </c>
      <c r="AF11" s="83">
        <v>0.83578571428571435</v>
      </c>
      <c r="AG11" s="84">
        <v>0.83578571428571435</v>
      </c>
      <c r="AH11" s="84">
        <v>0.83578571428571435</v>
      </c>
      <c r="AI11" s="84">
        <v>0.83578571428571435</v>
      </c>
      <c r="AJ11" s="84">
        <v>0.83578571428571435</v>
      </c>
      <c r="AK11" s="84">
        <v>0.83578571428571435</v>
      </c>
      <c r="AL11" s="84">
        <v>0.83578571428571435</v>
      </c>
      <c r="AM11" s="84">
        <v>0.83578571428571435</v>
      </c>
      <c r="AN11" s="84">
        <v>0.83578571428571435</v>
      </c>
      <c r="AO11" s="84">
        <v>0.83578571428571435</v>
      </c>
      <c r="AP11" s="84">
        <v>0.83578571428571435</v>
      </c>
      <c r="AQ11" s="84">
        <v>0.83578571428571435</v>
      </c>
      <c r="AR11" s="84">
        <v>0.83578571428571435</v>
      </c>
      <c r="AS11" s="84">
        <v>0.83578571428571435</v>
      </c>
      <c r="AT11" s="84">
        <v>0.83578571428571435</v>
      </c>
      <c r="AU11" s="84">
        <v>0.83578571428571435</v>
      </c>
      <c r="AV11" s="84">
        <v>0.83578571428571435</v>
      </c>
      <c r="AW11" s="84">
        <v>0.83578571428571435</v>
      </c>
      <c r="AX11" s="84">
        <v>0.83578571428571435</v>
      </c>
      <c r="AY11" s="84">
        <v>0.83578571428571435</v>
      </c>
      <c r="AZ11" s="84">
        <v>0.83578571428571435</v>
      </c>
      <c r="BA11" s="84">
        <v>0.83578571428571435</v>
      </c>
      <c r="BB11" s="84">
        <v>0.83578571428571435</v>
      </c>
      <c r="BC11" s="84">
        <v>0.83578571428571435</v>
      </c>
      <c r="BD11" s="84">
        <v>0.83578571428571435</v>
      </c>
      <c r="BE11" s="84">
        <v>0.83578571428571435</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15" customHeight="1" x14ac:dyDescent="0.2">
      <c r="B12" s="80">
        <f t="shared" si="0"/>
        <v>6</v>
      </c>
      <c r="C12" s="78" t="s">
        <v>243</v>
      </c>
      <c r="D12" s="34" t="s">
        <v>244</v>
      </c>
      <c r="E12" s="35" t="s">
        <v>101</v>
      </c>
      <c r="F12" s="35">
        <v>2</v>
      </c>
      <c r="G12" s="30"/>
      <c r="H12" s="85">
        <v>4.2527176247599643</v>
      </c>
      <c r="I12" s="85">
        <v>2.1027176247599644</v>
      </c>
      <c r="J12" s="85">
        <v>2.1027176247599644</v>
      </c>
      <c r="K12" s="85">
        <v>2.1027176247599644</v>
      </c>
      <c r="L12" s="85">
        <v>2.1027176247599644</v>
      </c>
      <c r="M12" s="85">
        <v>1.7890403305852722</v>
      </c>
      <c r="N12" s="85">
        <v>1.7890403305852722</v>
      </c>
      <c r="O12" s="85">
        <v>1.7890403305852722</v>
      </c>
      <c r="P12" s="85">
        <v>1.7890403305852722</v>
      </c>
      <c r="Q12" s="85">
        <v>1.7890403305852722</v>
      </c>
      <c r="R12" s="85">
        <v>1.7890403305852722</v>
      </c>
      <c r="S12" s="85">
        <v>1.7890403305852722</v>
      </c>
      <c r="T12" s="85">
        <v>1.7890403305852722</v>
      </c>
      <c r="U12" s="85">
        <v>1.7890403305852722</v>
      </c>
      <c r="V12" s="85">
        <v>1.7890403305852722</v>
      </c>
      <c r="W12" s="85">
        <v>1.7890403305852722</v>
      </c>
      <c r="X12" s="85">
        <v>1.7890403305852722</v>
      </c>
      <c r="Y12" s="85">
        <v>1.7890403305852722</v>
      </c>
      <c r="Z12" s="85">
        <v>1.7890403305852722</v>
      </c>
      <c r="AA12" s="85">
        <v>1.7890403305852722</v>
      </c>
      <c r="AB12" s="85">
        <v>1.7890403305852722</v>
      </c>
      <c r="AC12" s="85">
        <v>1.7890403305852722</v>
      </c>
      <c r="AD12" s="85">
        <v>1.7890403305852722</v>
      </c>
      <c r="AE12" s="85">
        <v>1.7890403305852722</v>
      </c>
      <c r="AF12" s="85">
        <v>1.7890403305852722</v>
      </c>
      <c r="AG12" s="113">
        <v>1.7890403305852722</v>
      </c>
      <c r="AH12" s="113">
        <v>1.7890403305852722</v>
      </c>
      <c r="AI12" s="113">
        <v>1.7890403305852722</v>
      </c>
      <c r="AJ12" s="113">
        <v>1.7890403305852722</v>
      </c>
      <c r="AK12" s="113">
        <v>1.7890403305852722</v>
      </c>
      <c r="AL12" s="113">
        <v>1.7890403305852722</v>
      </c>
      <c r="AM12" s="113">
        <v>1.7890403305852722</v>
      </c>
      <c r="AN12" s="113">
        <v>1.7890403305852722</v>
      </c>
      <c r="AO12" s="113">
        <v>1.7890403305852722</v>
      </c>
      <c r="AP12" s="113">
        <v>1.7890403305852722</v>
      </c>
      <c r="AQ12" s="113">
        <v>1.7890403305852722</v>
      </c>
      <c r="AR12" s="113">
        <v>1.7890403305852722</v>
      </c>
      <c r="AS12" s="113">
        <v>1.7890403305852722</v>
      </c>
      <c r="AT12" s="113">
        <v>1.7890403305852722</v>
      </c>
      <c r="AU12" s="113">
        <v>1.7890403305852722</v>
      </c>
      <c r="AV12" s="113">
        <v>1.7890403305852722</v>
      </c>
      <c r="AW12" s="113">
        <v>1.7890403305852722</v>
      </c>
      <c r="AX12" s="113">
        <v>1.7890403305852722</v>
      </c>
      <c r="AY12" s="113">
        <v>1.7890403305852722</v>
      </c>
      <c r="AZ12" s="113">
        <v>1.7890403305852722</v>
      </c>
      <c r="BA12" s="113">
        <v>1.7890403305852722</v>
      </c>
      <c r="BB12" s="113">
        <v>1.7890403305852722</v>
      </c>
      <c r="BC12" s="113">
        <v>1.7890403305852722</v>
      </c>
      <c r="BD12" s="113">
        <v>1.7890403305852722</v>
      </c>
      <c r="BE12" s="86">
        <v>1.7890403305852722</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
    <row r="14" spans="1:88" x14ac:dyDescent="0.2"/>
    <row r="15" spans="1:88" x14ac:dyDescent="0.2"/>
    <row r="16" spans="1:88" ht="15" x14ac:dyDescent="0.25">
      <c r="B16" s="46" t="s">
        <v>113</v>
      </c>
    </row>
    <row r="17" spans="2:9" x14ac:dyDescent="0.2"/>
    <row r="18" spans="2:9" x14ac:dyDescent="0.2">
      <c r="B18" s="47"/>
      <c r="C18" t="s">
        <v>114</v>
      </c>
    </row>
    <row r="19" spans="2:9" x14ac:dyDescent="0.2"/>
    <row r="20" spans="2:9" x14ac:dyDescent="0.2">
      <c r="B20" s="48"/>
      <c r="C20" t="s">
        <v>115</v>
      </c>
    </row>
    <row r="21" spans="2:9" x14ac:dyDescent="0.2"/>
    <row r="22" spans="2:9" x14ac:dyDescent="0.2"/>
    <row r="23" spans="2:9" x14ac:dyDescent="0.2"/>
    <row r="24" spans="2:9" ht="15" x14ac:dyDescent="0.25">
      <c r="B24" s="130" t="s">
        <v>245</v>
      </c>
      <c r="C24" s="131"/>
      <c r="D24" s="131"/>
      <c r="E24" s="131"/>
      <c r="F24" s="131"/>
      <c r="G24" s="131"/>
      <c r="H24" s="131"/>
      <c r="I24" s="132"/>
    </row>
    <row r="25" spans="2:9" x14ac:dyDescent="0.2"/>
    <row r="26" spans="2:9" s="6" customFormat="1" ht="13.5" x14ac:dyDescent="0.2">
      <c r="B26" s="49" t="s">
        <v>70</v>
      </c>
      <c r="C26" s="133" t="s">
        <v>118</v>
      </c>
      <c r="D26" s="133"/>
      <c r="E26" s="133"/>
      <c r="F26" s="133"/>
      <c r="G26" s="133"/>
      <c r="H26" s="133"/>
      <c r="I26" s="133"/>
    </row>
    <row r="27" spans="2:9" s="6" customFormat="1" ht="76.150000000000006" customHeight="1" x14ac:dyDescent="0.2">
      <c r="B27" s="50">
        <v>1</v>
      </c>
      <c r="C27" s="134" t="s">
        <v>246</v>
      </c>
      <c r="D27" s="135"/>
      <c r="E27" s="135"/>
      <c r="F27" s="135"/>
      <c r="G27" s="135"/>
      <c r="H27" s="135"/>
      <c r="I27" s="135"/>
    </row>
    <row r="28" spans="2:9" s="6" customFormat="1" ht="55.9" customHeight="1" x14ac:dyDescent="0.2">
      <c r="B28" s="50">
        <f>B27+1</f>
        <v>2</v>
      </c>
      <c r="C28" s="134" t="s">
        <v>247</v>
      </c>
      <c r="D28" s="135"/>
      <c r="E28" s="135"/>
      <c r="F28" s="135"/>
      <c r="G28" s="135"/>
      <c r="H28" s="135"/>
      <c r="I28" s="135"/>
    </row>
    <row r="29" spans="2:9" s="6" customFormat="1" ht="58.15" customHeight="1" x14ac:dyDescent="0.2">
      <c r="B29" s="50">
        <f t="shared" ref="B29:B32" si="1">B28+1</f>
        <v>3</v>
      </c>
      <c r="C29" s="134" t="s">
        <v>248</v>
      </c>
      <c r="D29" s="135"/>
      <c r="E29" s="135"/>
      <c r="F29" s="135"/>
      <c r="G29" s="135"/>
      <c r="H29" s="135"/>
      <c r="I29" s="135"/>
    </row>
    <row r="30" spans="2:9" s="6" customFormat="1" ht="41.65" customHeight="1" x14ac:dyDescent="0.2">
      <c r="B30" s="50">
        <f t="shared" si="1"/>
        <v>4</v>
      </c>
      <c r="C30" s="134" t="s">
        <v>249</v>
      </c>
      <c r="D30" s="135"/>
      <c r="E30" s="135"/>
      <c r="F30" s="135"/>
      <c r="G30" s="135"/>
      <c r="H30" s="135"/>
      <c r="I30" s="135"/>
    </row>
    <row r="31" spans="2:9" s="6" customFormat="1" ht="94.9" customHeight="1" x14ac:dyDescent="0.2">
      <c r="B31" s="50">
        <f t="shared" si="1"/>
        <v>5</v>
      </c>
      <c r="C31" s="134" t="s">
        <v>250</v>
      </c>
      <c r="D31" s="135"/>
      <c r="E31" s="135"/>
      <c r="F31" s="135"/>
      <c r="G31" s="135"/>
      <c r="H31" s="135"/>
      <c r="I31" s="135"/>
    </row>
    <row r="32" spans="2:9" s="6" customFormat="1" ht="82.5" customHeight="1" x14ac:dyDescent="0.2">
      <c r="B32" s="50">
        <f t="shared" si="1"/>
        <v>6</v>
      </c>
      <c r="C32" s="134" t="s">
        <v>251</v>
      </c>
      <c r="D32" s="135"/>
      <c r="E32" s="135"/>
      <c r="F32" s="135"/>
      <c r="G32" s="135"/>
      <c r="H32" s="135"/>
      <c r="I32" s="135"/>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N17" sqref="N1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1" t="s">
        <v>252</v>
      </c>
      <c r="C1" s="141"/>
      <c r="D1" s="141"/>
      <c r="E1" s="141"/>
      <c r="F1" s="141"/>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26" t="s">
        <v>3</v>
      </c>
      <c r="C3" s="139"/>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42" t="s">
        <v>6</v>
      </c>
      <c r="C4" s="143"/>
      <c r="D4" s="136" t="str">
        <f>'Cover sheet'!C6</f>
        <v>Sussex Worthing</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29" t="s">
        <v>151</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5" thickBot="1" x14ac:dyDescent="0.25">
      <c r="B6" s="56" t="s">
        <v>70</v>
      </c>
      <c r="C6" s="17" t="s">
        <v>152</v>
      </c>
      <c r="D6" s="18" t="s">
        <v>72</v>
      </c>
      <c r="E6" s="18" t="s">
        <v>73</v>
      </c>
      <c r="F6" s="76" t="s">
        <v>74</v>
      </c>
      <c r="G6" s="37"/>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7">
        <v>1</v>
      </c>
      <c r="C7" s="28" t="s">
        <v>253</v>
      </c>
      <c r="D7" s="29" t="s">
        <v>254</v>
      </c>
      <c r="E7" s="29" t="s">
        <v>101</v>
      </c>
      <c r="F7" s="81">
        <v>2</v>
      </c>
      <c r="G7" s="37"/>
      <c r="H7" s="83">
        <v>7.0142197266078492</v>
      </c>
      <c r="I7" s="83">
        <v>7.0276312366013629</v>
      </c>
      <c r="J7" s="83">
        <v>7.0410427465948766</v>
      </c>
      <c r="K7" s="83">
        <v>7.0544542565883903</v>
      </c>
      <c r="L7" s="83">
        <v>7.067865766581904</v>
      </c>
      <c r="M7" s="83">
        <v>7.0812772765754177</v>
      </c>
      <c r="N7" s="83">
        <v>7.0946887865689314</v>
      </c>
      <c r="O7" s="83">
        <v>7.1081002965624451</v>
      </c>
      <c r="P7" s="83">
        <v>7.1215118065559588</v>
      </c>
      <c r="Q7" s="83">
        <v>7.1349233165494725</v>
      </c>
      <c r="R7" s="83">
        <v>7.1483348265429862</v>
      </c>
      <c r="S7" s="83">
        <v>7.1617463365364999</v>
      </c>
      <c r="T7" s="83">
        <v>7.1751578465300137</v>
      </c>
      <c r="U7" s="83">
        <v>7.1885693565235274</v>
      </c>
      <c r="V7" s="83">
        <v>7.2019808665170411</v>
      </c>
      <c r="W7" s="83">
        <v>7.2153923765105548</v>
      </c>
      <c r="X7" s="83">
        <v>7.2288038865040685</v>
      </c>
      <c r="Y7" s="83">
        <v>7.2422153964975822</v>
      </c>
      <c r="Z7" s="83">
        <v>7.2556269064910959</v>
      </c>
      <c r="AA7" s="83">
        <v>7.2690384164846096</v>
      </c>
      <c r="AB7" s="83">
        <v>7.2824499264781233</v>
      </c>
      <c r="AC7" s="83">
        <v>7.295861436471637</v>
      </c>
      <c r="AD7" s="83">
        <v>7.3092729464651507</v>
      </c>
      <c r="AE7" s="83">
        <v>7.3226844564586644</v>
      </c>
      <c r="AF7" s="83">
        <v>7.3360959664521781</v>
      </c>
      <c r="AG7" s="84">
        <v>7.3495074764456918</v>
      </c>
      <c r="AH7" s="84">
        <v>7.3629189864392055</v>
      </c>
      <c r="AI7" s="84">
        <v>7.3763304964327192</v>
      </c>
      <c r="AJ7" s="84">
        <v>7.3897420064262329</v>
      </c>
      <c r="AK7" s="84">
        <v>7.4031535164197466</v>
      </c>
      <c r="AL7" s="84">
        <v>7.4165650264132603</v>
      </c>
      <c r="AM7" s="84">
        <v>7.429976536406774</v>
      </c>
      <c r="AN7" s="84">
        <v>7.4433880464002877</v>
      </c>
      <c r="AO7" s="84">
        <v>7.4567995563938014</v>
      </c>
      <c r="AP7" s="84">
        <v>7.4702110663873151</v>
      </c>
      <c r="AQ7" s="84">
        <v>7.4836225763808288</v>
      </c>
      <c r="AR7" s="84">
        <v>7.4970340863743425</v>
      </c>
      <c r="AS7" s="84">
        <v>7.5104455963678562</v>
      </c>
      <c r="AT7" s="84">
        <v>7.52385710636137</v>
      </c>
      <c r="AU7" s="84">
        <v>7.5372686163548837</v>
      </c>
      <c r="AV7" s="84">
        <v>7.5506801263483974</v>
      </c>
      <c r="AW7" s="84">
        <v>7.5640916363419111</v>
      </c>
      <c r="AX7" s="84">
        <v>7.5775031463354248</v>
      </c>
      <c r="AY7" s="84">
        <v>7.5909146563289385</v>
      </c>
      <c r="AZ7" s="84">
        <v>7.6043261663224522</v>
      </c>
      <c r="BA7" s="84">
        <v>7.6177376763159659</v>
      </c>
      <c r="BB7" s="84">
        <v>7.6311491863094796</v>
      </c>
      <c r="BC7" s="84">
        <v>7.6445606963029933</v>
      </c>
      <c r="BD7" s="84">
        <v>7.657972206296507</v>
      </c>
      <c r="BE7" s="84">
        <v>7.6713837162900207</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8.25" x14ac:dyDescent="0.2">
      <c r="B8" s="57">
        <v>2</v>
      </c>
      <c r="C8" s="92" t="s">
        <v>255</v>
      </c>
      <c r="D8" s="26" t="s">
        <v>256</v>
      </c>
      <c r="E8" s="26" t="s">
        <v>101</v>
      </c>
      <c r="F8" s="26">
        <v>2</v>
      </c>
      <c r="G8" s="37"/>
      <c r="H8" s="83">
        <v>0.38085056520746802</v>
      </c>
      <c r="I8" s="83">
        <v>0.3815787689650349</v>
      </c>
      <c r="J8" s="83">
        <v>0.38230697272260178</v>
      </c>
      <c r="K8" s="83">
        <v>0.38303517648016866</v>
      </c>
      <c r="L8" s="83">
        <v>0.38376338023773554</v>
      </c>
      <c r="M8" s="83">
        <v>0.38449158399530242</v>
      </c>
      <c r="N8" s="83">
        <v>0.3852197877528693</v>
      </c>
      <c r="O8" s="83">
        <v>0.38594799151043618</v>
      </c>
      <c r="P8" s="83">
        <v>0.38667619526800306</v>
      </c>
      <c r="Q8" s="83">
        <v>0.38740439902556995</v>
      </c>
      <c r="R8" s="83">
        <v>0.38813260278313683</v>
      </c>
      <c r="S8" s="83">
        <v>0.38886080654070371</v>
      </c>
      <c r="T8" s="83">
        <v>0.38958901029827059</v>
      </c>
      <c r="U8" s="83">
        <v>0.39031721405583747</v>
      </c>
      <c r="V8" s="83">
        <v>0.39104541781340435</v>
      </c>
      <c r="W8" s="83">
        <v>0.39177362157097123</v>
      </c>
      <c r="X8" s="83">
        <v>0.39250182532853811</v>
      </c>
      <c r="Y8" s="83">
        <v>0.39323002908610499</v>
      </c>
      <c r="Z8" s="83">
        <v>0.39395823284367187</v>
      </c>
      <c r="AA8" s="83">
        <v>0.39468643660123875</v>
      </c>
      <c r="AB8" s="83">
        <v>0.39541464035880564</v>
      </c>
      <c r="AC8" s="83">
        <v>0.39614284411637252</v>
      </c>
      <c r="AD8" s="83">
        <v>0.3968710478739394</v>
      </c>
      <c r="AE8" s="83">
        <v>0.39759925163150628</v>
      </c>
      <c r="AF8" s="83">
        <v>0.39832745538907316</v>
      </c>
      <c r="AG8" s="84">
        <v>0.39905565914664004</v>
      </c>
      <c r="AH8" s="84">
        <v>0.39978386290420692</v>
      </c>
      <c r="AI8" s="84">
        <v>0.4005120666617738</v>
      </c>
      <c r="AJ8" s="84">
        <v>0.40124027041934068</v>
      </c>
      <c r="AK8" s="84">
        <v>0.40196847417690756</v>
      </c>
      <c r="AL8" s="84">
        <v>0.40269667793447445</v>
      </c>
      <c r="AM8" s="84">
        <v>0.40342488169204133</v>
      </c>
      <c r="AN8" s="84">
        <v>0.40415308544960821</v>
      </c>
      <c r="AO8" s="84">
        <v>0.40488128920717509</v>
      </c>
      <c r="AP8" s="84">
        <v>0.40560949296474197</v>
      </c>
      <c r="AQ8" s="84">
        <v>0.40633769672230885</v>
      </c>
      <c r="AR8" s="84">
        <v>0.40706590047987573</v>
      </c>
      <c r="AS8" s="84">
        <v>0.40779410423744261</v>
      </c>
      <c r="AT8" s="84">
        <v>0.40852230799500949</v>
      </c>
      <c r="AU8" s="84">
        <v>0.40925051175257637</v>
      </c>
      <c r="AV8" s="84">
        <v>0.40997871551014325</v>
      </c>
      <c r="AW8" s="84">
        <v>0.41070691926771014</v>
      </c>
      <c r="AX8" s="84">
        <v>0.41143512302527702</v>
      </c>
      <c r="AY8" s="84">
        <v>0.4121633267828439</v>
      </c>
      <c r="AZ8" s="84">
        <v>0.41289153054041078</v>
      </c>
      <c r="BA8" s="84">
        <v>0.41361973429797766</v>
      </c>
      <c r="BB8" s="84">
        <v>0.41434793805554454</v>
      </c>
      <c r="BC8" s="84">
        <v>0.41507614181311142</v>
      </c>
      <c r="BD8" s="84">
        <v>0.4158043455706783</v>
      </c>
      <c r="BE8" s="84">
        <v>0.41653254932824518</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8.25" x14ac:dyDescent="0.2">
      <c r="B9" s="57">
        <v>3</v>
      </c>
      <c r="C9" s="92" t="s">
        <v>257</v>
      </c>
      <c r="D9" s="26" t="s">
        <v>258</v>
      </c>
      <c r="E9" s="26" t="s">
        <v>101</v>
      </c>
      <c r="F9" s="26">
        <v>2</v>
      </c>
      <c r="G9" s="37"/>
      <c r="H9" s="83">
        <v>23.796552624039361</v>
      </c>
      <c r="I9" s="83">
        <v>23.786859458245935</v>
      </c>
      <c r="J9" s="83">
        <v>23.780167699667341</v>
      </c>
      <c r="K9" s="83">
        <v>23.779241415604851</v>
      </c>
      <c r="L9" s="83">
        <v>23.782630865699552</v>
      </c>
      <c r="M9" s="83">
        <v>23.791594826004921</v>
      </c>
      <c r="N9" s="83">
        <v>23.788841906463585</v>
      </c>
      <c r="O9" s="83">
        <v>23.785030949722785</v>
      </c>
      <c r="P9" s="83">
        <v>23.780309155358729</v>
      </c>
      <c r="Q9" s="83">
        <v>23.76857037866769</v>
      </c>
      <c r="R9" s="83">
        <v>23.754730983888301</v>
      </c>
      <c r="S9" s="83">
        <v>23.730027301280906</v>
      </c>
      <c r="T9" s="83">
        <v>23.746491152376347</v>
      </c>
      <c r="U9" s="83">
        <v>23.75592280430287</v>
      </c>
      <c r="V9" s="83">
        <v>23.770496468282548</v>
      </c>
      <c r="W9" s="83">
        <v>23.787316559079009</v>
      </c>
      <c r="X9" s="83">
        <v>23.809751817317288</v>
      </c>
      <c r="Y9" s="83">
        <v>23.836829745757338</v>
      </c>
      <c r="Z9" s="83">
        <v>23.86737362509378</v>
      </c>
      <c r="AA9" s="83">
        <v>23.900080640593448</v>
      </c>
      <c r="AB9" s="83">
        <v>23.934143469099844</v>
      </c>
      <c r="AC9" s="83">
        <v>23.972025978060628</v>
      </c>
      <c r="AD9" s="83">
        <v>24.012443712753292</v>
      </c>
      <c r="AE9" s="83">
        <v>24.05123070198044</v>
      </c>
      <c r="AF9" s="83">
        <v>24.091479890376895</v>
      </c>
      <c r="AG9" s="84">
        <v>24.129605070846047</v>
      </c>
      <c r="AH9" s="84">
        <v>24.162422814083637</v>
      </c>
      <c r="AI9" s="84">
        <v>24.196098913210786</v>
      </c>
      <c r="AJ9" s="84">
        <v>24.230528784837535</v>
      </c>
      <c r="AK9" s="84">
        <v>24.265619958824185</v>
      </c>
      <c r="AL9" s="84">
        <v>24.301289406061258</v>
      </c>
      <c r="AM9" s="84">
        <v>24.337462361360107</v>
      </c>
      <c r="AN9" s="84">
        <v>24.374071309827968</v>
      </c>
      <c r="AO9" s="84">
        <v>24.41105511234953</v>
      </c>
      <c r="AP9" s="84">
        <v>24.448358249606596</v>
      </c>
      <c r="AQ9" s="84">
        <v>24.4859301672616</v>
      </c>
      <c r="AR9" s="84">
        <v>24.52372470760902</v>
      </c>
      <c r="AS9" s="84">
        <v>24.561699615249122</v>
      </c>
      <c r="AT9" s="84">
        <v>24.599816106229802</v>
      </c>
      <c r="AU9" s="84">
        <v>24.638038491695305</v>
      </c>
      <c r="AV9" s="84">
        <v>24.676333848422988</v>
      </c>
      <c r="AW9" s="84">
        <v>24.714671733128487</v>
      </c>
      <c r="AX9" s="84">
        <v>24.753023923116906</v>
      </c>
      <c r="AY9" s="84">
        <v>24.791364187595214</v>
      </c>
      <c r="AZ9" s="84">
        <v>24.829668101055606</v>
      </c>
      <c r="BA9" s="84">
        <v>24.867912863149538</v>
      </c>
      <c r="BB9" s="84">
        <v>24.906077143128233</v>
      </c>
      <c r="BC9" s="84">
        <v>24.944140941441429</v>
      </c>
      <c r="BD9" s="84">
        <v>24.982085466309137</v>
      </c>
      <c r="BE9" s="84">
        <v>25.019893023383872</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8.25" x14ac:dyDescent="0.2">
      <c r="B10" s="57">
        <v>4</v>
      </c>
      <c r="C10" s="92" t="s">
        <v>259</v>
      </c>
      <c r="D10" s="26" t="s">
        <v>260</v>
      </c>
      <c r="E10" s="26" t="s">
        <v>101</v>
      </c>
      <c r="F10" s="26">
        <v>2</v>
      </c>
      <c r="G10" s="37"/>
      <c r="H10" s="83">
        <v>3.6541282846283707</v>
      </c>
      <c r="I10" s="83">
        <v>3.6326136722183548</v>
      </c>
      <c r="J10" s="83">
        <v>3.6142728833895452</v>
      </c>
      <c r="K10" s="83">
        <v>3.5985773100569545</v>
      </c>
      <c r="L10" s="83">
        <v>3.585110030355569</v>
      </c>
      <c r="M10" s="83">
        <v>3.5715921889211608</v>
      </c>
      <c r="N10" s="83">
        <v>3.558594509720765</v>
      </c>
      <c r="O10" s="83">
        <v>3.5466731700998975</v>
      </c>
      <c r="P10" s="83">
        <v>3.5358464873832807</v>
      </c>
      <c r="Q10" s="83">
        <v>3.5252216428373506</v>
      </c>
      <c r="R10" s="83">
        <v>3.5152174777818854</v>
      </c>
      <c r="S10" s="83">
        <v>3.505119926626056</v>
      </c>
      <c r="T10" s="83">
        <v>3.498463625995897</v>
      </c>
      <c r="U10" s="83">
        <v>3.4916492298744988</v>
      </c>
      <c r="V10" s="83">
        <v>3.4856461643857326</v>
      </c>
      <c r="W10" s="83">
        <v>3.4801851695408459</v>
      </c>
      <c r="X10" s="83">
        <v>3.4755998522091485</v>
      </c>
      <c r="Y10" s="83">
        <v>3.4714411693365701</v>
      </c>
      <c r="Z10" s="83">
        <v>3.4677939378710914</v>
      </c>
      <c r="AA10" s="83">
        <v>3.4645492606368191</v>
      </c>
      <c r="AB10" s="83">
        <v>3.4617189913401125</v>
      </c>
      <c r="AC10" s="83">
        <v>3.4592272774978929</v>
      </c>
      <c r="AD10" s="83">
        <v>3.4571007992084573</v>
      </c>
      <c r="AE10" s="83">
        <v>3.4550675952786531</v>
      </c>
      <c r="AF10" s="83">
        <v>3.4533530129567289</v>
      </c>
      <c r="AG10" s="84">
        <v>3.4516999714383108</v>
      </c>
      <c r="AH10" s="84">
        <v>3.4486906356309439</v>
      </c>
      <c r="AI10" s="84">
        <v>3.4452086246851139</v>
      </c>
      <c r="AJ10" s="84">
        <v>3.4418787414020393</v>
      </c>
      <c r="AK10" s="84">
        <v>3.4386874315199552</v>
      </c>
      <c r="AL10" s="84">
        <v>3.435622623029333</v>
      </c>
      <c r="AM10" s="84">
        <v>3.4326735382876365</v>
      </c>
      <c r="AN10" s="84">
        <v>3.4298305325175269</v>
      </c>
      <c r="AO10" s="84">
        <v>3.4270849547049291</v>
      </c>
      <c r="AP10" s="84">
        <v>3.4244290275485061</v>
      </c>
      <c r="AQ10" s="84">
        <v>3.4218557436401222</v>
      </c>
      <c r="AR10" s="84">
        <v>3.419358775497769</v>
      </c>
      <c r="AS10" s="84">
        <v>3.4169323974415846</v>
      </c>
      <c r="AT10" s="84">
        <v>3.4145714176133968</v>
      </c>
      <c r="AU10" s="84">
        <v>3.4122711186992785</v>
      </c>
      <c r="AV10" s="84">
        <v>3.4100272061327979</v>
      </c>
      <c r="AW10" s="84">
        <v>3.4078341082883132</v>
      </c>
      <c r="AX10" s="84">
        <v>3.4056874713669716</v>
      </c>
      <c r="AY10" s="84">
        <v>3.40358640853837</v>
      </c>
      <c r="AZ10" s="84">
        <v>3.4015279142196451</v>
      </c>
      <c r="BA10" s="84">
        <v>3.399509227356118</v>
      </c>
      <c r="BB10" s="84">
        <v>3.3975278073257713</v>
      </c>
      <c r="BC10" s="84">
        <v>3.3955813125734307</v>
      </c>
      <c r="BD10" s="84">
        <v>3.3936675816254365</v>
      </c>
      <c r="BE10" s="84">
        <v>3.3917846161851917</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8.25" x14ac:dyDescent="0.2">
      <c r="B11" s="57">
        <v>5</v>
      </c>
      <c r="C11" s="92" t="s">
        <v>261</v>
      </c>
      <c r="D11" s="26" t="s">
        <v>262</v>
      </c>
      <c r="E11" s="26" t="s">
        <v>263</v>
      </c>
      <c r="F11" s="26">
        <v>1</v>
      </c>
      <c r="G11" s="37"/>
      <c r="H11" s="87">
        <v>138.30000000000001</v>
      </c>
      <c r="I11" s="87">
        <v>136.9</v>
      </c>
      <c r="J11" s="87">
        <v>135.69999999999999</v>
      </c>
      <c r="K11" s="87">
        <v>134.69999999999999</v>
      </c>
      <c r="L11" s="87">
        <v>133.80000000000001</v>
      </c>
      <c r="M11" s="87">
        <v>133</v>
      </c>
      <c r="N11" s="87">
        <v>132.30000000000001</v>
      </c>
      <c r="O11" s="87">
        <v>131.6</v>
      </c>
      <c r="P11" s="87">
        <v>131</v>
      </c>
      <c r="Q11" s="87">
        <v>130.5</v>
      </c>
      <c r="R11" s="87">
        <v>130</v>
      </c>
      <c r="S11" s="87">
        <v>129.6</v>
      </c>
      <c r="T11" s="87">
        <v>129.19999999999999</v>
      </c>
      <c r="U11" s="87">
        <v>128.80000000000001</v>
      </c>
      <c r="V11" s="87">
        <v>128.5</v>
      </c>
      <c r="W11" s="87">
        <v>128.19999999999999</v>
      </c>
      <c r="X11" s="87">
        <v>127.9</v>
      </c>
      <c r="Y11" s="87">
        <v>127.6</v>
      </c>
      <c r="Z11" s="87">
        <v>127.3</v>
      </c>
      <c r="AA11" s="87">
        <v>127</v>
      </c>
      <c r="AB11" s="87">
        <v>126.8</v>
      </c>
      <c r="AC11" s="87">
        <v>126.6</v>
      </c>
      <c r="AD11" s="87">
        <v>126.3</v>
      </c>
      <c r="AE11" s="87">
        <v>126.1</v>
      </c>
      <c r="AF11" s="87">
        <v>125.8</v>
      </c>
      <c r="AG11" s="88">
        <v>125.6</v>
      </c>
      <c r="AH11" s="88">
        <v>125.3</v>
      </c>
      <c r="AI11" s="88">
        <v>125</v>
      </c>
      <c r="AJ11" s="88">
        <v>124.8</v>
      </c>
      <c r="AK11" s="88">
        <v>124.5</v>
      </c>
      <c r="AL11" s="88">
        <v>124.3</v>
      </c>
      <c r="AM11" s="88">
        <v>124</v>
      </c>
      <c r="AN11" s="88">
        <v>123.7</v>
      </c>
      <c r="AO11" s="88">
        <v>123.5</v>
      </c>
      <c r="AP11" s="88">
        <v>123.2</v>
      </c>
      <c r="AQ11" s="88">
        <v>123</v>
      </c>
      <c r="AR11" s="88">
        <v>122.8</v>
      </c>
      <c r="AS11" s="88">
        <v>122.5</v>
      </c>
      <c r="AT11" s="88">
        <v>122.3</v>
      </c>
      <c r="AU11" s="88">
        <v>122</v>
      </c>
      <c r="AV11" s="88">
        <v>121.8</v>
      </c>
      <c r="AW11" s="88">
        <v>121.5</v>
      </c>
      <c r="AX11" s="88">
        <v>121.3</v>
      </c>
      <c r="AY11" s="88">
        <v>121.1</v>
      </c>
      <c r="AZ11" s="88">
        <v>120.8</v>
      </c>
      <c r="BA11" s="88">
        <v>120.6</v>
      </c>
      <c r="BB11" s="88">
        <v>120.3</v>
      </c>
      <c r="BC11" s="88">
        <v>120.1</v>
      </c>
      <c r="BD11" s="88">
        <v>119.9</v>
      </c>
      <c r="BE11" s="88">
        <v>119.6</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8.25" x14ac:dyDescent="0.2">
      <c r="B12" s="57">
        <v>6</v>
      </c>
      <c r="C12" s="92" t="s">
        <v>264</v>
      </c>
      <c r="D12" s="26" t="s">
        <v>265</v>
      </c>
      <c r="E12" s="26" t="s">
        <v>263</v>
      </c>
      <c r="F12" s="26">
        <v>1</v>
      </c>
      <c r="G12" s="37"/>
      <c r="H12" s="87">
        <v>205.4</v>
      </c>
      <c r="I12" s="87">
        <v>204.1</v>
      </c>
      <c r="J12" s="87">
        <v>203.1</v>
      </c>
      <c r="K12" s="87">
        <v>202.2</v>
      </c>
      <c r="L12" s="87">
        <v>201.5</v>
      </c>
      <c r="M12" s="87">
        <v>200.7</v>
      </c>
      <c r="N12" s="87">
        <v>200</v>
      </c>
      <c r="O12" s="87">
        <v>199.3</v>
      </c>
      <c r="P12" s="87">
        <v>198.7</v>
      </c>
      <c r="Q12" s="87">
        <v>198.1</v>
      </c>
      <c r="R12" s="87">
        <v>197.5</v>
      </c>
      <c r="S12" s="87">
        <v>197</v>
      </c>
      <c r="T12" s="87">
        <v>196.6</v>
      </c>
      <c r="U12" s="87">
        <v>196.2</v>
      </c>
      <c r="V12" s="87">
        <v>195.9</v>
      </c>
      <c r="W12" s="87">
        <v>195.6</v>
      </c>
      <c r="X12" s="87">
        <v>195.3</v>
      </c>
      <c r="Y12" s="87">
        <v>195.1</v>
      </c>
      <c r="Z12" s="87">
        <v>194.9</v>
      </c>
      <c r="AA12" s="87">
        <v>194.7</v>
      </c>
      <c r="AB12" s="87">
        <v>194.5</v>
      </c>
      <c r="AC12" s="87">
        <v>194.4</v>
      </c>
      <c r="AD12" s="87">
        <v>194.3</v>
      </c>
      <c r="AE12" s="87">
        <v>194.2</v>
      </c>
      <c r="AF12" s="87">
        <v>194.1</v>
      </c>
      <c r="AG12" s="88">
        <v>194</v>
      </c>
      <c r="AH12" s="88">
        <v>193.8</v>
      </c>
      <c r="AI12" s="88">
        <v>193.6</v>
      </c>
      <c r="AJ12" s="88">
        <v>193.4</v>
      </c>
      <c r="AK12" s="88">
        <v>193.2</v>
      </c>
      <c r="AL12" s="88">
        <v>193.1</v>
      </c>
      <c r="AM12" s="88">
        <v>192.9</v>
      </c>
      <c r="AN12" s="88">
        <v>192.7</v>
      </c>
      <c r="AO12" s="88">
        <v>192.6</v>
      </c>
      <c r="AP12" s="88">
        <v>192.4</v>
      </c>
      <c r="AQ12" s="88">
        <v>192.3</v>
      </c>
      <c r="AR12" s="88">
        <v>192.2</v>
      </c>
      <c r="AS12" s="88">
        <v>192</v>
      </c>
      <c r="AT12" s="88">
        <v>191.9</v>
      </c>
      <c r="AU12" s="88">
        <v>191.8</v>
      </c>
      <c r="AV12" s="88">
        <v>191.6</v>
      </c>
      <c r="AW12" s="88">
        <v>191.5</v>
      </c>
      <c r="AX12" s="88">
        <v>191.4</v>
      </c>
      <c r="AY12" s="88">
        <v>191.3</v>
      </c>
      <c r="AZ12" s="88">
        <v>191.2</v>
      </c>
      <c r="BA12" s="88">
        <v>191</v>
      </c>
      <c r="BB12" s="88">
        <v>190.9</v>
      </c>
      <c r="BC12" s="88">
        <v>190.8</v>
      </c>
      <c r="BD12" s="88">
        <v>190.7</v>
      </c>
      <c r="BE12" s="88">
        <v>190.6</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8.25" x14ac:dyDescent="0.2">
      <c r="B13" s="57">
        <v>7</v>
      </c>
      <c r="C13" s="92" t="s">
        <v>266</v>
      </c>
      <c r="D13" s="26" t="s">
        <v>267</v>
      </c>
      <c r="E13" s="26" t="s">
        <v>263</v>
      </c>
      <c r="F13" s="26">
        <v>1</v>
      </c>
      <c r="G13" s="37"/>
      <c r="H13" s="87">
        <v>144.58958360690667</v>
      </c>
      <c r="I13" s="87">
        <v>143.18464610448444</v>
      </c>
      <c r="J13" s="87">
        <v>141.95656772560923</v>
      </c>
      <c r="K13" s="87">
        <v>140.89254834490194</v>
      </c>
      <c r="L13" s="87">
        <v>139.97412487753226</v>
      </c>
      <c r="M13" s="87">
        <v>139.10547911058546</v>
      </c>
      <c r="N13" s="87">
        <v>138.34866735831133</v>
      </c>
      <c r="O13" s="87">
        <v>137.66687539462887</v>
      </c>
      <c r="P13" s="87">
        <v>137.05769788504057</v>
      </c>
      <c r="Q13" s="87">
        <v>136.50926446785931</v>
      </c>
      <c r="R13" s="87">
        <v>135.99836333699713</v>
      </c>
      <c r="S13" s="87">
        <v>135.54198249199695</v>
      </c>
      <c r="T13" s="87">
        <v>135.13800084595806</v>
      </c>
      <c r="U13" s="87">
        <v>134.76971927996667</v>
      </c>
      <c r="V13" s="87">
        <v>134.40724418841017</v>
      </c>
      <c r="W13" s="87">
        <v>134.06328587418676</v>
      </c>
      <c r="X13" s="87">
        <v>133.747363968412</v>
      </c>
      <c r="Y13" s="87">
        <v>133.45190298577788</v>
      </c>
      <c r="Z13" s="87">
        <v>133.16516463013082</v>
      </c>
      <c r="AA13" s="87">
        <v>132.88281525037647</v>
      </c>
      <c r="AB13" s="87">
        <v>132.65000095599871</v>
      </c>
      <c r="AC13" s="87">
        <v>132.39172635150916</v>
      </c>
      <c r="AD13" s="87">
        <v>132.14717615978145</v>
      </c>
      <c r="AE13" s="87">
        <v>131.90809126591978</v>
      </c>
      <c r="AF13" s="87">
        <v>131.63946588669367</v>
      </c>
      <c r="AG13" s="88">
        <v>131.3858081378003</v>
      </c>
      <c r="AH13" s="88">
        <v>131.10076969515382</v>
      </c>
      <c r="AI13" s="88">
        <v>130.8180224825783</v>
      </c>
      <c r="AJ13" s="88">
        <v>130.54000274947987</v>
      </c>
      <c r="AK13" s="88">
        <v>130.26617037545267</v>
      </c>
      <c r="AL13" s="88">
        <v>129.99604317442112</v>
      </c>
      <c r="AM13" s="88">
        <v>129.7291896329638</v>
      </c>
      <c r="AN13" s="88">
        <v>129.46522266539398</v>
      </c>
      <c r="AO13" s="88">
        <v>129.20379423239575</v>
      </c>
      <c r="AP13" s="88">
        <v>128.94459069426946</v>
      </c>
      <c r="AQ13" s="88">
        <v>128.68732879011017</v>
      </c>
      <c r="AR13" s="88">
        <v>128.43175215119896</v>
      </c>
      <c r="AS13" s="88">
        <v>128.17762827109448</v>
      </c>
      <c r="AT13" s="88">
        <v>127.92474586682604</v>
      </c>
      <c r="AU13" s="88">
        <v>127.67291257559538</v>
      </c>
      <c r="AV13" s="88">
        <v>127.42195293980762</v>
      </c>
      <c r="AW13" s="88">
        <v>127.17169917402688</v>
      </c>
      <c r="AX13" s="88">
        <v>126.92200113507488</v>
      </c>
      <c r="AY13" s="88">
        <v>126.67273513050088</v>
      </c>
      <c r="AZ13" s="88">
        <v>126.42377765542678</v>
      </c>
      <c r="BA13" s="88">
        <v>126.17501514721515</v>
      </c>
      <c r="BB13" s="88">
        <v>125.92634303772704</v>
      </c>
      <c r="BC13" s="88">
        <v>125.67766491075071</v>
      </c>
      <c r="BD13" s="88">
        <v>125.42889175120708</v>
      </c>
      <c r="BE13" s="88">
        <v>125.17994127460705</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8.25" x14ac:dyDescent="0.2">
      <c r="B14" s="57">
        <v>8</v>
      </c>
      <c r="C14" s="92" t="s">
        <v>268</v>
      </c>
      <c r="D14" s="26" t="s">
        <v>269</v>
      </c>
      <c r="E14" s="26" t="s">
        <v>101</v>
      </c>
      <c r="F14" s="26">
        <v>2</v>
      </c>
      <c r="G14" s="37"/>
      <c r="H14" s="83">
        <v>6.5130365882540389</v>
      </c>
      <c r="I14" s="83">
        <v>6.5130365882540389</v>
      </c>
      <c r="J14" s="83">
        <v>6.5130365882540389</v>
      </c>
      <c r="K14" s="83">
        <v>6.5130365882540389</v>
      </c>
      <c r="L14" s="83">
        <v>6.5130365882540389</v>
      </c>
      <c r="M14" s="83">
        <v>6.5130365882540389</v>
      </c>
      <c r="N14" s="83">
        <v>6.5130365882540389</v>
      </c>
      <c r="O14" s="83">
        <v>6.5130365882540389</v>
      </c>
      <c r="P14" s="83">
        <v>6.5130365882540389</v>
      </c>
      <c r="Q14" s="83">
        <v>6.5130365882540389</v>
      </c>
      <c r="R14" s="83">
        <v>6.5130365882540389</v>
      </c>
      <c r="S14" s="83">
        <v>6.5130365882540389</v>
      </c>
      <c r="T14" s="83">
        <v>6.5130365882540389</v>
      </c>
      <c r="U14" s="83">
        <v>6.5130365882540389</v>
      </c>
      <c r="V14" s="83">
        <v>6.5130365882540389</v>
      </c>
      <c r="W14" s="83">
        <v>6.5130365882540389</v>
      </c>
      <c r="X14" s="83">
        <v>6.5130365882540389</v>
      </c>
      <c r="Y14" s="83">
        <v>6.5130365882540389</v>
      </c>
      <c r="Z14" s="83">
        <v>6.5130365882540389</v>
      </c>
      <c r="AA14" s="83">
        <v>6.5130365882540389</v>
      </c>
      <c r="AB14" s="83">
        <v>6.5130365882540389</v>
      </c>
      <c r="AC14" s="83">
        <v>6.5130365882540389</v>
      </c>
      <c r="AD14" s="83">
        <v>6.5130365882540389</v>
      </c>
      <c r="AE14" s="83">
        <v>6.5130365882540389</v>
      </c>
      <c r="AF14" s="83">
        <v>6.5130365882540389</v>
      </c>
      <c r="AG14" s="84">
        <v>6.5130365882540389</v>
      </c>
      <c r="AH14" s="84">
        <v>6.5130365882540389</v>
      </c>
      <c r="AI14" s="84">
        <v>6.5130365882540389</v>
      </c>
      <c r="AJ14" s="84">
        <v>6.5130365882540389</v>
      </c>
      <c r="AK14" s="84">
        <v>6.5130365882540389</v>
      </c>
      <c r="AL14" s="84">
        <v>6.5130365882540389</v>
      </c>
      <c r="AM14" s="84">
        <v>6.5130365882540389</v>
      </c>
      <c r="AN14" s="84">
        <v>6.5130365882540389</v>
      </c>
      <c r="AO14" s="84">
        <v>6.5130365882540389</v>
      </c>
      <c r="AP14" s="84">
        <v>6.5130365882540389</v>
      </c>
      <c r="AQ14" s="84">
        <v>6.5130365882540389</v>
      </c>
      <c r="AR14" s="84">
        <v>6.5130365882540389</v>
      </c>
      <c r="AS14" s="84">
        <v>6.5130365882540389</v>
      </c>
      <c r="AT14" s="84">
        <v>6.5130365882540389</v>
      </c>
      <c r="AU14" s="84">
        <v>6.5130365882540389</v>
      </c>
      <c r="AV14" s="84">
        <v>6.5130365882540389</v>
      </c>
      <c r="AW14" s="84">
        <v>6.5130365882540389</v>
      </c>
      <c r="AX14" s="84">
        <v>6.5130365882540389</v>
      </c>
      <c r="AY14" s="84">
        <v>6.5130365882540389</v>
      </c>
      <c r="AZ14" s="84">
        <v>6.5130365882540389</v>
      </c>
      <c r="BA14" s="84">
        <v>6.5130365882540389</v>
      </c>
      <c r="BB14" s="84">
        <v>6.5130365882540389</v>
      </c>
      <c r="BC14" s="84">
        <v>6.5130365882540389</v>
      </c>
      <c r="BD14" s="84">
        <v>6.5130365882540389</v>
      </c>
      <c r="BE14" s="84">
        <v>6.5130365882540389</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8.25" x14ac:dyDescent="0.2">
      <c r="B15" s="57">
        <v>9</v>
      </c>
      <c r="C15" s="92" t="s">
        <v>270</v>
      </c>
      <c r="D15" s="26" t="s">
        <v>271</v>
      </c>
      <c r="E15" s="26" t="s">
        <v>272</v>
      </c>
      <c r="F15" s="26">
        <v>2</v>
      </c>
      <c r="G15" s="37"/>
      <c r="H15" s="83">
        <v>71.677628233955431</v>
      </c>
      <c r="I15" s="83">
        <v>70.933224057392735</v>
      </c>
      <c r="J15" s="83">
        <v>70.289276198293393</v>
      </c>
      <c r="K15" s="83">
        <v>69.69962556791701</v>
      </c>
      <c r="L15" s="83">
        <v>69.158231396414934</v>
      </c>
      <c r="M15" s="83">
        <v>68.653429346796798</v>
      </c>
      <c r="N15" s="83">
        <v>68.21331101968542</v>
      </c>
      <c r="O15" s="83">
        <v>67.818151846596905</v>
      </c>
      <c r="P15" s="83">
        <v>67.463421138708938</v>
      </c>
      <c r="Q15" s="83">
        <v>67.144091174410036</v>
      </c>
      <c r="R15" s="83">
        <v>66.863707581262418</v>
      </c>
      <c r="S15" s="83">
        <v>66.623586471603403</v>
      </c>
      <c r="T15" s="83">
        <v>66.289792709149637</v>
      </c>
      <c r="U15" s="83">
        <v>65.978529524220406</v>
      </c>
      <c r="V15" s="83">
        <v>65.686234568533806</v>
      </c>
      <c r="W15" s="83">
        <v>65.40609335008412</v>
      </c>
      <c r="X15" s="83">
        <v>65.126774026195747</v>
      </c>
      <c r="Y15" s="83">
        <v>64.83674596718113</v>
      </c>
      <c r="Z15" s="83">
        <v>64.554059768690124</v>
      </c>
      <c r="AA15" s="83">
        <v>64.282841355157245</v>
      </c>
      <c r="AB15" s="83">
        <v>63.996239614510195</v>
      </c>
      <c r="AC15" s="83">
        <v>63.728193509072923</v>
      </c>
      <c r="AD15" s="83">
        <v>63.459519080220559</v>
      </c>
      <c r="AE15" s="83">
        <v>63.175663515770033</v>
      </c>
      <c r="AF15" s="83">
        <v>62.919068632655822</v>
      </c>
      <c r="AG15" s="84">
        <v>62.658025480772544</v>
      </c>
      <c r="AH15" s="84">
        <v>62.398065726507674</v>
      </c>
      <c r="AI15" s="84">
        <v>62.139184870470501</v>
      </c>
      <c r="AJ15" s="84">
        <v>61.881378431981389</v>
      </c>
      <c r="AK15" s="84">
        <v>61.624641948993677</v>
      </c>
      <c r="AL15" s="84">
        <v>61.368970978016009</v>
      </c>
      <c r="AM15" s="84">
        <v>61.114361094034997</v>
      </c>
      <c r="AN15" s="84">
        <v>60.860807890438231</v>
      </c>
      <c r="AO15" s="84">
        <v>60.608306978937421</v>
      </c>
      <c r="AP15" s="84">
        <v>60.356853989492109</v>
      </c>
      <c r="AQ15" s="84">
        <v>60.106444570233577</v>
      </c>
      <c r="AR15" s="84">
        <v>59.857074387389062</v>
      </c>
      <c r="AS15" s="84">
        <v>59.608739125206341</v>
      </c>
      <c r="AT15" s="84">
        <v>59.361434485878604</v>
      </c>
      <c r="AU15" s="84">
        <v>59.115156189469623</v>
      </c>
      <c r="AV15" s="84">
        <v>58.869899973839289</v>
      </c>
      <c r="AW15" s="84">
        <v>58.625661594569387</v>
      </c>
      <c r="AX15" s="84">
        <v>58.382436824889787</v>
      </c>
      <c r="AY15" s="84">
        <v>58.140221455604831</v>
      </c>
      <c r="AZ15" s="84">
        <v>57.899011295020081</v>
      </c>
      <c r="BA15" s="84">
        <v>57.658802168869393</v>
      </c>
      <c r="BB15" s="84">
        <v>57.419589920242238</v>
      </c>
      <c r="BC15" s="84">
        <v>57.181370409511423</v>
      </c>
      <c r="BD15" s="84">
        <v>56.944139514261003</v>
      </c>
      <c r="BE15" s="84">
        <v>56.707893129214575</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8.25" x14ac:dyDescent="0.2">
      <c r="B16" s="57">
        <v>10</v>
      </c>
      <c r="C16" s="92" t="s">
        <v>273</v>
      </c>
      <c r="D16" s="26" t="s">
        <v>274</v>
      </c>
      <c r="E16" s="26" t="s">
        <v>275</v>
      </c>
      <c r="F16" s="26">
        <v>2</v>
      </c>
      <c r="G16" s="37"/>
      <c r="H16" s="83">
        <v>76.770385948524549</v>
      </c>
      <c r="I16" s="83">
        <v>77.697837247392016</v>
      </c>
      <c r="J16" s="83">
        <v>78.52712635729381</v>
      </c>
      <c r="K16" s="83">
        <v>79.305116474939013</v>
      </c>
      <c r="L16" s="83">
        <v>80.033347936780771</v>
      </c>
      <c r="M16" s="83">
        <v>80.673310039387175</v>
      </c>
      <c r="N16" s="83">
        <v>81.238481837741446</v>
      </c>
      <c r="O16" s="83">
        <v>81.751007145478198</v>
      </c>
      <c r="P16" s="83">
        <v>82.215322040151491</v>
      </c>
      <c r="Q16" s="83">
        <v>82.636519679833313</v>
      </c>
      <c r="R16" s="83">
        <v>83.00753869592026</v>
      </c>
      <c r="S16" s="83">
        <v>83.32664253094255</v>
      </c>
      <c r="T16" s="83">
        <v>83.781494626187651</v>
      </c>
      <c r="U16" s="83">
        <v>84.207375602574928</v>
      </c>
      <c r="V16" s="83">
        <v>84.609583488896192</v>
      </c>
      <c r="W16" s="83">
        <v>84.99793503235118</v>
      </c>
      <c r="X16" s="83">
        <v>85.388589685340918</v>
      </c>
      <c r="Y16" s="83">
        <v>85.798703998881621</v>
      </c>
      <c r="Z16" s="83">
        <v>86.201701530567917</v>
      </c>
      <c r="AA16" s="83">
        <v>86.591020436338852</v>
      </c>
      <c r="AB16" s="83">
        <v>87.007221605968851</v>
      </c>
      <c r="AC16" s="83">
        <v>87.398834844100236</v>
      </c>
      <c r="AD16" s="83">
        <v>87.794941591643223</v>
      </c>
      <c r="AE16" s="83">
        <v>88.218037010354067</v>
      </c>
      <c r="AF16" s="83">
        <v>88.602470392896919</v>
      </c>
      <c r="AG16" s="84">
        <v>88.997206436651936</v>
      </c>
      <c r="AH16" s="84">
        <v>89.39353284305551</v>
      </c>
      <c r="AI16" s="84">
        <v>89.791455733180896</v>
      </c>
      <c r="AJ16" s="84">
        <v>90.190981248658034</v>
      </c>
      <c r="AK16" s="84">
        <v>90.592115551708815</v>
      </c>
      <c r="AL16" s="84">
        <v>90.994864825181892</v>
      </c>
      <c r="AM16" s="84">
        <v>91.399235272587177</v>
      </c>
      <c r="AN16" s="84">
        <v>91.805233118129848</v>
      </c>
      <c r="AO16" s="84">
        <v>92.21286460674412</v>
      </c>
      <c r="AP16" s="84">
        <v>92.622136004126389</v>
      </c>
      <c r="AQ16" s="84">
        <v>93.033053596768113</v>
      </c>
      <c r="AR16" s="84">
        <v>93.445623691988203</v>
      </c>
      <c r="AS16" s="84">
        <v>93.859852617964989</v>
      </c>
      <c r="AT16" s="84">
        <v>94.275746723767753</v>
      </c>
      <c r="AU16" s="84">
        <v>94.693312379387791</v>
      </c>
      <c r="AV16" s="84">
        <v>95.112555975769041</v>
      </c>
      <c r="AW16" s="84">
        <v>95.533483924838194</v>
      </c>
      <c r="AX16" s="84">
        <v>95.956102659534409</v>
      </c>
      <c r="AY16" s="84">
        <v>96.380418633838445</v>
      </c>
      <c r="AZ16" s="84">
        <v>96.806438322801384</v>
      </c>
      <c r="BA16" s="84">
        <v>97.234168222572833</v>
      </c>
      <c r="BB16" s="84">
        <v>97.663614850428573</v>
      </c>
      <c r="BC16" s="84">
        <v>98.094784744797721</v>
      </c>
      <c r="BD16" s="84">
        <v>98.527684465289369</v>
      </c>
      <c r="BE16" s="84">
        <v>98.962320592718683</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8.25" x14ac:dyDescent="0.2">
      <c r="B17" s="57">
        <v>11</v>
      </c>
      <c r="C17" s="92" t="s">
        <v>276</v>
      </c>
      <c r="D17" s="26" t="s">
        <v>277</v>
      </c>
      <c r="E17" s="26" t="s">
        <v>275</v>
      </c>
      <c r="F17" s="26">
        <v>2</v>
      </c>
      <c r="G17" s="37"/>
      <c r="H17" s="83">
        <v>90.865682204153288</v>
      </c>
      <c r="I17" s="83">
        <v>91.819266286053491</v>
      </c>
      <c r="J17" s="83">
        <v>92.660458899592044</v>
      </c>
      <c r="K17" s="83">
        <v>93.444355478030189</v>
      </c>
      <c r="L17" s="83">
        <v>94.175869693967698</v>
      </c>
      <c r="M17" s="83">
        <v>94.86833578777258</v>
      </c>
      <c r="N17" s="83">
        <v>95.480434696601478</v>
      </c>
      <c r="O17" s="83">
        <v>96.036774977094296</v>
      </c>
      <c r="P17" s="83">
        <v>96.541747784519188</v>
      </c>
      <c r="Q17" s="83">
        <v>97.000889792909845</v>
      </c>
      <c r="R17" s="83">
        <v>97.407649438799922</v>
      </c>
      <c r="S17" s="83">
        <v>97.758720795225486</v>
      </c>
      <c r="T17" s="83">
        <v>98.250972315306072</v>
      </c>
      <c r="U17" s="83">
        <v>98.714485382144431</v>
      </c>
      <c r="V17" s="83">
        <v>99.153751635110936</v>
      </c>
      <c r="W17" s="83">
        <v>99.578437644841586</v>
      </c>
      <c r="X17" s="83">
        <v>100.00551517620572</v>
      </c>
      <c r="Y17" s="83">
        <v>100.45286035099276</v>
      </c>
      <c r="Z17" s="83">
        <v>100.89274960539319</v>
      </c>
      <c r="AA17" s="83">
        <v>101.31843040773609</v>
      </c>
      <c r="AB17" s="83">
        <v>101.77217641983616</v>
      </c>
      <c r="AC17" s="83">
        <v>102.20023869540228</v>
      </c>
      <c r="AD17" s="83">
        <v>102.63293328808193</v>
      </c>
      <c r="AE17" s="83">
        <v>103.09407493010727</v>
      </c>
      <c r="AF17" s="83">
        <v>103.51451046231297</v>
      </c>
      <c r="AG17" s="84">
        <v>103.9457681323305</v>
      </c>
      <c r="AH17" s="84">
        <v>104.3788218820892</v>
      </c>
      <c r="AI17" s="84">
        <v>104.81367919180953</v>
      </c>
      <c r="AJ17" s="84">
        <v>105.2503475728651</v>
      </c>
      <c r="AK17" s="84">
        <v>105.68883456791259</v>
      </c>
      <c r="AL17" s="84">
        <v>106.12914775102196</v>
      </c>
      <c r="AM17" s="84">
        <v>106.57129472780723</v>
      </c>
      <c r="AN17" s="84">
        <v>107.01528313555782</v>
      </c>
      <c r="AO17" s="84">
        <v>107.46112064337068</v>
      </c>
      <c r="AP17" s="84">
        <v>107.90881495228253</v>
      </c>
      <c r="AQ17" s="84">
        <v>108.35837379540297</v>
      </c>
      <c r="AR17" s="84">
        <v>108.8098049380481</v>
      </c>
      <c r="AS17" s="84">
        <v>109.26311617787459</v>
      </c>
      <c r="AT17" s="84">
        <v>109.71831534501436</v>
      </c>
      <c r="AU17" s="84">
        <v>110.1754103022099</v>
      </c>
      <c r="AV17" s="84">
        <v>110.63440894495004</v>
      </c>
      <c r="AW17" s="84">
        <v>111.09531920160633</v>
      </c>
      <c r="AX17" s="84">
        <v>111.55814903356998</v>
      </c>
      <c r="AY17" s="84">
        <v>112.02290643538939</v>
      </c>
      <c r="AZ17" s="84">
        <v>112.48959943490827</v>
      </c>
      <c r="BA17" s="84">
        <v>112.95823609340427</v>
      </c>
      <c r="BB17" s="84">
        <v>113.42882450572824</v>
      </c>
      <c r="BC17" s="84">
        <v>113.90137280044402</v>
      </c>
      <c r="BD17" s="84">
        <v>114.3758891399689</v>
      </c>
      <c r="BE17" s="84">
        <v>114.85238172071456</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8.25" x14ac:dyDescent="0.2">
      <c r="B18" s="57">
        <v>12</v>
      </c>
      <c r="C18" s="92" t="s">
        <v>278</v>
      </c>
      <c r="D18" s="26" t="s">
        <v>279</v>
      </c>
      <c r="E18" s="26" t="s">
        <v>275</v>
      </c>
      <c r="F18" s="26">
        <v>2</v>
      </c>
      <c r="G18" s="37"/>
      <c r="H18" s="83">
        <v>193.0437903045846</v>
      </c>
      <c r="I18" s="83">
        <v>194.72622039439187</v>
      </c>
      <c r="J18" s="83">
        <v>196.27508047706931</v>
      </c>
      <c r="K18" s="83">
        <v>197.69400055281056</v>
      </c>
      <c r="L18" s="83">
        <v>198.96653062073761</v>
      </c>
      <c r="M18" s="83">
        <v>200.21072068715188</v>
      </c>
      <c r="N18" s="83">
        <v>201.22293074118321</v>
      </c>
      <c r="O18" s="83">
        <v>202.17115079179871</v>
      </c>
      <c r="P18" s="83">
        <v>203.03267083778627</v>
      </c>
      <c r="Q18" s="83">
        <v>203.76656087696094</v>
      </c>
      <c r="R18" s="83">
        <v>204.43688091274228</v>
      </c>
      <c r="S18" s="83">
        <v>204.96182094076335</v>
      </c>
      <c r="T18" s="83">
        <v>205.77839098435146</v>
      </c>
      <c r="U18" s="83">
        <v>206.47349102145557</v>
      </c>
      <c r="V18" s="83">
        <v>207.19382105990644</v>
      </c>
      <c r="W18" s="83">
        <v>207.89112109712795</v>
      </c>
      <c r="X18" s="83">
        <v>208.59755113483686</v>
      </c>
      <c r="Y18" s="83">
        <v>209.29550117209311</v>
      </c>
      <c r="Z18" s="83">
        <v>210.03963121181442</v>
      </c>
      <c r="AA18" s="83">
        <v>210.7828312514861</v>
      </c>
      <c r="AB18" s="83">
        <v>211.47592128848297</v>
      </c>
      <c r="AC18" s="83">
        <v>212.23693132910529</v>
      </c>
      <c r="AD18" s="83">
        <v>213.00588137015149</v>
      </c>
      <c r="AE18" s="83">
        <v>213.75360141006442</v>
      </c>
      <c r="AF18" s="83">
        <v>214.57360145383564</v>
      </c>
      <c r="AG18" s="84">
        <v>215.35025149529284</v>
      </c>
      <c r="AH18" s="84">
        <v>216.13081799098379</v>
      </c>
      <c r="AI18" s="84">
        <v>216.91533843856504</v>
      </c>
      <c r="AJ18" s="84">
        <v>217.70385089924696</v>
      </c>
      <c r="AK18" s="84">
        <v>218.49639400750516</v>
      </c>
      <c r="AL18" s="84">
        <v>219.29300698096355</v>
      </c>
      <c r="AM18" s="84">
        <v>220.09372963045317</v>
      </c>
      <c r="AN18" s="84">
        <v>220.89860237024888</v>
      </c>
      <c r="AO18" s="84">
        <v>221.70766622848785</v>
      </c>
      <c r="AP18" s="84">
        <v>222.52096285777253</v>
      </c>
      <c r="AQ18" s="84">
        <v>223.33853454596212</v>
      </c>
      <c r="AR18" s="84">
        <v>224.16042422715489</v>
      </c>
      <c r="AS18" s="84">
        <v>224.98667549286569</v>
      </c>
      <c r="AT18" s="84">
        <v>225.81733260340155</v>
      </c>
      <c r="AU18" s="84">
        <v>226.65244049943911</v>
      </c>
      <c r="AV18" s="84">
        <v>227.49204481380758</v>
      </c>
      <c r="AW18" s="84">
        <v>228.33619188348061</v>
      </c>
      <c r="AX18" s="84">
        <v>229.18492876178087</v>
      </c>
      <c r="AY18" s="84">
        <v>230.03830323080166</v>
      </c>
      <c r="AZ18" s="84">
        <v>230.89636381404836</v>
      </c>
      <c r="BA18" s="84">
        <v>231.75915978930476</v>
      </c>
      <c r="BB18" s="84">
        <v>232.62674120172741</v>
      </c>
      <c r="BC18" s="84">
        <v>233.4991588771727</v>
      </c>
      <c r="BD18" s="84">
        <v>234.37646443576028</v>
      </c>
      <c r="BE18" s="84">
        <v>235.25871030567745</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8.25" x14ac:dyDescent="0.2">
      <c r="B19" s="57">
        <v>13</v>
      </c>
      <c r="C19" s="92" t="s">
        <v>280</v>
      </c>
      <c r="D19" s="26" t="s">
        <v>281</v>
      </c>
      <c r="E19" s="26" t="s">
        <v>282</v>
      </c>
      <c r="F19" s="26">
        <v>1</v>
      </c>
      <c r="G19" s="37"/>
      <c r="H19" s="87">
        <v>2.2412047512505797</v>
      </c>
      <c r="I19" s="87">
        <v>2.2356226363173888</v>
      </c>
      <c r="J19" s="87">
        <v>2.2308643123664038</v>
      </c>
      <c r="K19" s="87">
        <v>2.2258684129031754</v>
      </c>
      <c r="L19" s="87">
        <v>2.2206461222084766</v>
      </c>
      <c r="M19" s="87">
        <v>2.2177586819708117</v>
      </c>
      <c r="N19" s="87">
        <v>2.2141741164297315</v>
      </c>
      <c r="O19" s="87">
        <v>2.2108696890001687</v>
      </c>
      <c r="P19" s="87">
        <v>2.2077369429329736</v>
      </c>
      <c r="Q19" s="87">
        <v>2.2041912516267939</v>
      </c>
      <c r="R19" s="87">
        <v>2.2012757710180675</v>
      </c>
      <c r="S19" s="87">
        <v>2.1978670708491146</v>
      </c>
      <c r="T19" s="87">
        <v>2.1939705726581655</v>
      </c>
      <c r="U19" s="87">
        <v>2.1896476695033793</v>
      </c>
      <c r="V19" s="87">
        <v>2.1864366436392126</v>
      </c>
      <c r="W19" s="87">
        <v>2.1835648556936471</v>
      </c>
      <c r="X19" s="87">
        <v>2.1807643671053851</v>
      </c>
      <c r="Y19" s="87">
        <v>2.1776063627442355</v>
      </c>
      <c r="Z19" s="87">
        <v>2.174880546606059</v>
      </c>
      <c r="AA19" s="87">
        <v>2.1726996955936153</v>
      </c>
      <c r="AB19" s="87">
        <v>2.1691666537508025</v>
      </c>
      <c r="AC19" s="87">
        <v>2.1671156609928128</v>
      </c>
      <c r="AD19" s="87">
        <v>2.1650060959920543</v>
      </c>
      <c r="AE19" s="87">
        <v>2.1620520044079865</v>
      </c>
      <c r="AF19" s="87">
        <v>2.1607776046673539</v>
      </c>
      <c r="AG19" s="88">
        <v>2.1588520745303734</v>
      </c>
      <c r="AH19" s="88">
        <v>2.1569300114012382</v>
      </c>
      <c r="AI19" s="88">
        <v>2.1550114051293718</v>
      </c>
      <c r="AJ19" s="88">
        <v>2.1530962456675775</v>
      </c>
      <c r="AK19" s="88">
        <v>2.1511845230713851</v>
      </c>
      <c r="AL19" s="88">
        <v>2.1492762274984107</v>
      </c>
      <c r="AM19" s="88">
        <v>2.1473713492077238</v>
      </c>
      <c r="AN19" s="88">
        <v>2.1454698785592217</v>
      </c>
      <c r="AO19" s="88">
        <v>2.1435718060130089</v>
      </c>
      <c r="AP19" s="88">
        <v>2.1416771221287889</v>
      </c>
      <c r="AQ19" s="88">
        <v>2.1397858175652615</v>
      </c>
      <c r="AR19" s="88">
        <v>2.1378978830795274</v>
      </c>
      <c r="AS19" s="88">
        <v>2.1360133095264993</v>
      </c>
      <c r="AT19" s="88">
        <v>2.1341320878583234</v>
      </c>
      <c r="AU19" s="88">
        <v>2.1322542091238046</v>
      </c>
      <c r="AV19" s="88">
        <v>2.1303796644678434</v>
      </c>
      <c r="AW19" s="88">
        <v>2.1285084451308758</v>
      </c>
      <c r="AX19" s="88">
        <v>2.1266405424483206</v>
      </c>
      <c r="AY19" s="88">
        <v>2.1247759478500399</v>
      </c>
      <c r="AZ19" s="88">
        <v>2.1229146528597971</v>
      </c>
      <c r="BA19" s="88">
        <v>2.1210566490947298</v>
      </c>
      <c r="BB19" s="88">
        <v>2.1192019282648249</v>
      </c>
      <c r="BC19" s="88">
        <v>2.1173504821724043</v>
      </c>
      <c r="BD19" s="88">
        <v>2.1155023027116124</v>
      </c>
      <c r="BE19" s="88">
        <v>2.1136573818679172</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8.25" x14ac:dyDescent="0.2">
      <c r="B20" s="57">
        <v>14</v>
      </c>
      <c r="C20" s="92" t="s">
        <v>283</v>
      </c>
      <c r="D20" s="26" t="s">
        <v>284</v>
      </c>
      <c r="E20" s="26" t="s">
        <v>282</v>
      </c>
      <c r="F20" s="26">
        <v>1</v>
      </c>
      <c r="G20" s="37"/>
      <c r="H20" s="87">
        <v>2.3022119868001498</v>
      </c>
      <c r="I20" s="87">
        <v>2.3002612577215436</v>
      </c>
      <c r="J20" s="87">
        <v>2.2975404696567265</v>
      </c>
      <c r="K20" s="87">
        <v>2.2945456805994358</v>
      </c>
      <c r="L20" s="87">
        <v>2.2915586886506341</v>
      </c>
      <c r="M20" s="87">
        <v>2.2915586886506341</v>
      </c>
      <c r="N20" s="87">
        <v>2.2915586886506341</v>
      </c>
      <c r="O20" s="87">
        <v>2.2915586886506341</v>
      </c>
      <c r="P20" s="87">
        <v>2.2915586886506341</v>
      </c>
      <c r="Q20" s="87">
        <v>2.2915586886506341</v>
      </c>
      <c r="R20" s="87">
        <v>2.2915586886506341</v>
      </c>
      <c r="S20" s="87">
        <v>2.2915586886506341</v>
      </c>
      <c r="T20" s="87">
        <v>2.2915586886506341</v>
      </c>
      <c r="U20" s="87">
        <v>2.2915586886506341</v>
      </c>
      <c r="V20" s="87">
        <v>2.2915586886506341</v>
      </c>
      <c r="W20" s="87">
        <v>2.2915586886506341</v>
      </c>
      <c r="X20" s="87">
        <v>2.2915586886506341</v>
      </c>
      <c r="Y20" s="87">
        <v>2.2915586886506341</v>
      </c>
      <c r="Z20" s="87">
        <v>2.2915586886506341</v>
      </c>
      <c r="AA20" s="87">
        <v>2.2915586886506341</v>
      </c>
      <c r="AB20" s="87">
        <v>2.2915586886506341</v>
      </c>
      <c r="AC20" s="87">
        <v>2.2915586886506341</v>
      </c>
      <c r="AD20" s="87">
        <v>2.2915586886506341</v>
      </c>
      <c r="AE20" s="87">
        <v>2.2915586886506341</v>
      </c>
      <c r="AF20" s="87">
        <v>2.2915586886506341</v>
      </c>
      <c r="AG20" s="88">
        <v>2.2915586886506341</v>
      </c>
      <c r="AH20" s="88">
        <v>2.2915586886506341</v>
      </c>
      <c r="AI20" s="88">
        <v>2.2915586886506341</v>
      </c>
      <c r="AJ20" s="88">
        <v>2.2915586886506341</v>
      </c>
      <c r="AK20" s="88">
        <v>2.2915586886506341</v>
      </c>
      <c r="AL20" s="88">
        <v>2.2915586886506341</v>
      </c>
      <c r="AM20" s="88">
        <v>2.2915586886506341</v>
      </c>
      <c r="AN20" s="88">
        <v>2.2915586886506341</v>
      </c>
      <c r="AO20" s="88">
        <v>2.2915586886506341</v>
      </c>
      <c r="AP20" s="88">
        <v>2.2915586886506341</v>
      </c>
      <c r="AQ20" s="88">
        <v>2.2915586886506341</v>
      </c>
      <c r="AR20" s="88">
        <v>2.2915586886506341</v>
      </c>
      <c r="AS20" s="88">
        <v>2.2915586886506341</v>
      </c>
      <c r="AT20" s="88">
        <v>2.2915586886506341</v>
      </c>
      <c r="AU20" s="88">
        <v>2.2915586886506341</v>
      </c>
      <c r="AV20" s="88">
        <v>2.2915586886506341</v>
      </c>
      <c r="AW20" s="88">
        <v>2.2915586886506341</v>
      </c>
      <c r="AX20" s="88">
        <v>2.2915586886506341</v>
      </c>
      <c r="AY20" s="88">
        <v>2.2915586886506341</v>
      </c>
      <c r="AZ20" s="88">
        <v>2.2915586886506341</v>
      </c>
      <c r="BA20" s="88">
        <v>2.2915586886506341</v>
      </c>
      <c r="BB20" s="88">
        <v>2.2915586886506341</v>
      </c>
      <c r="BC20" s="88">
        <v>2.2915586886506341</v>
      </c>
      <c r="BD20" s="88">
        <v>2.2915586886506341</v>
      </c>
      <c r="BE20" s="88">
        <v>2.2915586886506341</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8.25" x14ac:dyDescent="0.2">
      <c r="B21" s="57">
        <v>15</v>
      </c>
      <c r="C21" s="92" t="s">
        <v>285</v>
      </c>
      <c r="D21" s="26" t="s">
        <v>286</v>
      </c>
      <c r="E21" s="26" t="s">
        <v>287</v>
      </c>
      <c r="F21" s="26">
        <v>0</v>
      </c>
      <c r="G21" s="37"/>
      <c r="H21" s="89">
        <v>0.88908446805973962</v>
      </c>
      <c r="I21" s="89">
        <v>0.89048383427180788</v>
      </c>
      <c r="J21" s="89">
        <v>0.89182098694265111</v>
      </c>
      <c r="K21" s="89">
        <v>0.89310380564242386</v>
      </c>
      <c r="L21" s="89">
        <v>0.89430655425546313</v>
      </c>
      <c r="M21" s="89">
        <v>0.89488007965322436</v>
      </c>
      <c r="N21" s="89">
        <v>0.89537442303974513</v>
      </c>
      <c r="O21" s="89">
        <v>0.89580553006517694</v>
      </c>
      <c r="P21" s="89">
        <v>0.89618284820021388</v>
      </c>
      <c r="Q21" s="89">
        <v>0.89651191850038503</v>
      </c>
      <c r="R21" s="89">
        <v>0.89677789522830587</v>
      </c>
      <c r="S21" s="89">
        <v>0.89699362193218679</v>
      </c>
      <c r="T21" s="89">
        <v>0.89737301847220863</v>
      </c>
      <c r="U21" s="89">
        <v>0.89770105040976078</v>
      </c>
      <c r="V21" s="89">
        <v>0.89799428918544899</v>
      </c>
      <c r="W21" s="89">
        <v>0.89826998677101022</v>
      </c>
      <c r="X21" s="89">
        <v>0.89854609906986194</v>
      </c>
      <c r="Y21" s="89">
        <v>0.89884244158713411</v>
      </c>
      <c r="Z21" s="89">
        <v>0.89912834824558063</v>
      </c>
      <c r="AA21" s="89">
        <v>0.89939578358454964</v>
      </c>
      <c r="AB21" s="89">
        <v>0.89969094592946064</v>
      </c>
      <c r="AC21" s="89">
        <v>0.89995639962076035</v>
      </c>
      <c r="AD21" s="89">
        <v>0.90022509747566748</v>
      </c>
      <c r="AE21" s="89">
        <v>0.90051864601104348</v>
      </c>
      <c r="AF21" s="89">
        <v>0.90077064140074914</v>
      </c>
      <c r="AG21" s="90">
        <v>0.90103112893622828</v>
      </c>
      <c r="AH21" s="90">
        <v>0.90128999555808731</v>
      </c>
      <c r="AI21" s="90">
        <v>0.90154724518673757</v>
      </c>
      <c r="AJ21" s="90">
        <v>0.9018028817095195</v>
      </c>
      <c r="AK21" s="90">
        <v>0.90205690898072988</v>
      </c>
      <c r="AL21" s="90">
        <v>0.90230933082164888</v>
      </c>
      <c r="AM21" s="90">
        <v>0.90256015102056719</v>
      </c>
      <c r="AN21" s="90">
        <v>0.90280937333281008</v>
      </c>
      <c r="AO21" s="90">
        <v>0.90305700148076273</v>
      </c>
      <c r="AP21" s="90">
        <v>0.90330303915389332</v>
      </c>
      <c r="AQ21" s="90">
        <v>0.90354749000877621</v>
      </c>
      <c r="AR21" s="90">
        <v>0.90379035766911331</v>
      </c>
      <c r="AS21" s="90">
        <v>0.90403164572575512</v>
      </c>
      <c r="AT21" s="90">
        <v>0.90427135773672163</v>
      </c>
      <c r="AU21" s="90">
        <v>0.9045094972272204</v>
      </c>
      <c r="AV21" s="90">
        <v>0.9047460676896657</v>
      </c>
      <c r="AW21" s="90">
        <v>0.90498107258369587</v>
      </c>
      <c r="AX21" s="90">
        <v>0.9052145153361898</v>
      </c>
      <c r="AY21" s="90">
        <v>0.90544639934128279</v>
      </c>
      <c r="AZ21" s="90">
        <v>0.90567672796038146</v>
      </c>
      <c r="BA21" s="90">
        <v>0.90590550452217744</v>
      </c>
      <c r="BB21" s="90">
        <v>0.90613273232266056</v>
      </c>
      <c r="BC21" s="90">
        <v>0.90635841462513178</v>
      </c>
      <c r="BD21" s="90">
        <v>0.90658255466021309</v>
      </c>
      <c r="BE21" s="90">
        <v>0.90680515562585917</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
    <row r="23" spans="2:88" x14ac:dyDescent="0.2"/>
    <row r="24" spans="2:88" x14ac:dyDescent="0.2"/>
    <row r="25" spans="2:88" ht="15" x14ac:dyDescent="0.25">
      <c r="B25" s="46" t="s">
        <v>113</v>
      </c>
    </row>
    <row r="26" spans="2:88" x14ac:dyDescent="0.2"/>
    <row r="27" spans="2:88" x14ac:dyDescent="0.2">
      <c r="B27" s="47"/>
      <c r="C27" t="s">
        <v>114</v>
      </c>
    </row>
    <row r="28" spans="2:88" x14ac:dyDescent="0.2"/>
    <row r="29" spans="2:88" x14ac:dyDescent="0.2">
      <c r="B29" s="48"/>
      <c r="C29" t="s">
        <v>115</v>
      </c>
    </row>
    <row r="30" spans="2:88" x14ac:dyDescent="0.2"/>
    <row r="31" spans="2:88" x14ac:dyDescent="0.2"/>
    <row r="32" spans="2:88" x14ac:dyDescent="0.2"/>
    <row r="33" spans="2:9" ht="15" x14ac:dyDescent="0.25">
      <c r="B33" s="130" t="s">
        <v>288</v>
      </c>
      <c r="C33" s="131"/>
      <c r="D33" s="131"/>
      <c r="E33" s="131"/>
      <c r="F33" s="131"/>
      <c r="G33" s="131"/>
      <c r="H33" s="131"/>
      <c r="I33" s="132"/>
    </row>
    <row r="34" spans="2:9" x14ac:dyDescent="0.2"/>
    <row r="35" spans="2:9" s="6" customFormat="1" ht="13.5" x14ac:dyDescent="0.2">
      <c r="B35" s="49" t="s">
        <v>70</v>
      </c>
      <c r="C35" s="133" t="s">
        <v>118</v>
      </c>
      <c r="D35" s="133"/>
      <c r="E35" s="133"/>
      <c r="F35" s="133"/>
      <c r="G35" s="133"/>
      <c r="H35" s="133"/>
      <c r="I35" s="133"/>
    </row>
    <row r="36" spans="2:9" s="6" customFormat="1" ht="89.65" customHeight="1" x14ac:dyDescent="0.2">
      <c r="B36" s="50">
        <v>1</v>
      </c>
      <c r="C36" s="121" t="s">
        <v>289</v>
      </c>
      <c r="D36" s="122"/>
      <c r="E36" s="122"/>
      <c r="F36" s="122"/>
      <c r="G36" s="122"/>
      <c r="H36" s="122"/>
      <c r="I36" s="122"/>
    </row>
    <row r="37" spans="2:9" s="6" customFormat="1" ht="76.5" customHeight="1" x14ac:dyDescent="0.2">
      <c r="B37" s="50">
        <f>B36+1</f>
        <v>2</v>
      </c>
      <c r="C37" s="123" t="s">
        <v>290</v>
      </c>
      <c r="D37" s="124"/>
      <c r="E37" s="124"/>
      <c r="F37" s="124"/>
      <c r="G37" s="124"/>
      <c r="H37" s="124"/>
      <c r="I37" s="125"/>
    </row>
    <row r="38" spans="2:9" s="6" customFormat="1" ht="58.15" customHeight="1" x14ac:dyDescent="0.2">
      <c r="B38" s="50">
        <f t="shared" ref="B38:B50" si="0">B37+1</f>
        <v>3</v>
      </c>
      <c r="C38" s="123" t="s">
        <v>291</v>
      </c>
      <c r="D38" s="124"/>
      <c r="E38" s="124"/>
      <c r="F38" s="124"/>
      <c r="G38" s="124"/>
      <c r="H38" s="124"/>
      <c r="I38" s="125"/>
    </row>
    <row r="39" spans="2:9" s="6" customFormat="1" ht="73.150000000000006" customHeight="1" x14ac:dyDescent="0.2">
      <c r="B39" s="50">
        <f t="shared" si="0"/>
        <v>4</v>
      </c>
      <c r="C39" s="123" t="s">
        <v>292</v>
      </c>
      <c r="D39" s="124"/>
      <c r="E39" s="124"/>
      <c r="F39" s="124"/>
      <c r="G39" s="124"/>
      <c r="H39" s="124"/>
      <c r="I39" s="125"/>
    </row>
    <row r="40" spans="2:9" s="6" customFormat="1" ht="59.65" customHeight="1" x14ac:dyDescent="0.2">
      <c r="B40" s="50">
        <f t="shared" si="0"/>
        <v>5</v>
      </c>
      <c r="C40" s="123" t="s">
        <v>293</v>
      </c>
      <c r="D40" s="124"/>
      <c r="E40" s="124"/>
      <c r="F40" s="124"/>
      <c r="G40" s="124"/>
      <c r="H40" s="124"/>
      <c r="I40" s="125"/>
    </row>
    <row r="41" spans="2:9" s="6" customFormat="1" ht="52.15" customHeight="1" x14ac:dyDescent="0.2">
      <c r="B41" s="50">
        <f t="shared" si="0"/>
        <v>6</v>
      </c>
      <c r="C41" s="123" t="s">
        <v>294</v>
      </c>
      <c r="D41" s="124"/>
      <c r="E41" s="124"/>
      <c r="F41" s="124"/>
      <c r="G41" s="124"/>
      <c r="H41" s="124"/>
      <c r="I41" s="125"/>
    </row>
    <row r="42" spans="2:9" s="6" customFormat="1" ht="54.4" customHeight="1" x14ac:dyDescent="0.2">
      <c r="B42" s="50">
        <f t="shared" si="0"/>
        <v>7</v>
      </c>
      <c r="C42" s="123" t="s">
        <v>295</v>
      </c>
      <c r="D42" s="124"/>
      <c r="E42" s="124"/>
      <c r="F42" s="124"/>
      <c r="G42" s="124"/>
      <c r="H42" s="124"/>
      <c r="I42" s="125"/>
    </row>
    <row r="43" spans="2:9" s="6" customFormat="1" ht="67.150000000000006" customHeight="1" x14ac:dyDescent="0.2">
      <c r="B43" s="50">
        <f t="shared" si="0"/>
        <v>8</v>
      </c>
      <c r="C43" s="123" t="s">
        <v>296</v>
      </c>
      <c r="D43" s="124"/>
      <c r="E43" s="124"/>
      <c r="F43" s="124"/>
      <c r="G43" s="124"/>
      <c r="H43" s="124"/>
      <c r="I43" s="125"/>
    </row>
    <row r="44" spans="2:9" s="6" customFormat="1" ht="67.150000000000006" customHeight="1" x14ac:dyDescent="0.2">
      <c r="B44" s="50">
        <f t="shared" si="0"/>
        <v>9</v>
      </c>
      <c r="C44" s="123" t="s">
        <v>297</v>
      </c>
      <c r="D44" s="124"/>
      <c r="E44" s="124"/>
      <c r="F44" s="124"/>
      <c r="G44" s="124"/>
      <c r="H44" s="124"/>
      <c r="I44" s="125"/>
    </row>
    <row r="45" spans="2:9" s="6" customFormat="1" ht="56.65" customHeight="1" x14ac:dyDescent="0.2">
      <c r="B45" s="50">
        <f t="shared" si="0"/>
        <v>10</v>
      </c>
      <c r="C45" s="123" t="s">
        <v>298</v>
      </c>
      <c r="D45" s="124"/>
      <c r="E45" s="124"/>
      <c r="F45" s="124"/>
      <c r="G45" s="124"/>
      <c r="H45" s="124"/>
      <c r="I45" s="125"/>
    </row>
    <row r="46" spans="2:9" s="6" customFormat="1" ht="94.9" customHeight="1" x14ac:dyDescent="0.2">
      <c r="B46" s="50">
        <f t="shared" si="0"/>
        <v>11</v>
      </c>
      <c r="C46" s="123" t="s">
        <v>299</v>
      </c>
      <c r="D46" s="124"/>
      <c r="E46" s="124"/>
      <c r="F46" s="124"/>
      <c r="G46" s="124"/>
      <c r="H46" s="124"/>
      <c r="I46" s="125"/>
    </row>
    <row r="47" spans="2:9" s="6" customFormat="1" ht="47.65" customHeight="1" x14ac:dyDescent="0.2">
      <c r="B47" s="50">
        <f t="shared" si="0"/>
        <v>12</v>
      </c>
      <c r="C47" s="123" t="s">
        <v>300</v>
      </c>
      <c r="D47" s="124"/>
      <c r="E47" s="124"/>
      <c r="F47" s="124"/>
      <c r="G47" s="124"/>
      <c r="H47" s="124"/>
      <c r="I47" s="125"/>
    </row>
    <row r="48" spans="2:9" s="6" customFormat="1" ht="46.9" customHeight="1" x14ac:dyDescent="0.2">
      <c r="B48" s="50">
        <f t="shared" si="0"/>
        <v>13</v>
      </c>
      <c r="C48" s="123" t="s">
        <v>301</v>
      </c>
      <c r="D48" s="124"/>
      <c r="E48" s="124"/>
      <c r="F48" s="124"/>
      <c r="G48" s="124"/>
      <c r="H48" s="124"/>
      <c r="I48" s="125"/>
    </row>
    <row r="49" spans="2:9" s="6" customFormat="1" ht="31.15" customHeight="1" x14ac:dyDescent="0.2">
      <c r="B49" s="50">
        <f t="shared" si="0"/>
        <v>14</v>
      </c>
      <c r="C49" s="123" t="s">
        <v>302</v>
      </c>
      <c r="D49" s="124"/>
      <c r="E49" s="124"/>
      <c r="F49" s="124"/>
      <c r="G49" s="124"/>
      <c r="H49" s="124"/>
      <c r="I49" s="125"/>
    </row>
    <row r="50" spans="2:9" s="6" customFormat="1" ht="48.4" customHeight="1" x14ac:dyDescent="0.2">
      <c r="B50" s="50">
        <f t="shared" si="0"/>
        <v>15</v>
      </c>
      <c r="C50" s="123" t="s">
        <v>303</v>
      </c>
      <c r="D50" s="124"/>
      <c r="E50" s="124"/>
      <c r="F50" s="124"/>
      <c r="G50" s="124"/>
      <c r="H50" s="124"/>
      <c r="I50" s="125"/>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G10" sqref="BG10"/>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14" t="s">
        <v>304</v>
      </c>
      <c r="C1" s="114"/>
      <c r="D1" s="114"/>
      <c r="E1" s="114"/>
      <c r="F1" s="114"/>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26" t="s">
        <v>3</v>
      </c>
      <c r="C3" s="127"/>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1" t="s">
        <v>6</v>
      </c>
      <c r="C4" s="91"/>
      <c r="D4" s="136" t="str">
        <f>'Cover sheet'!C6</f>
        <v>Sussex Worthing</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29" t="s">
        <v>151</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5" thickBot="1" x14ac:dyDescent="0.25">
      <c r="B6" s="56" t="s">
        <v>70</v>
      </c>
      <c r="C6" s="17" t="s">
        <v>152</v>
      </c>
      <c r="D6" s="18" t="s">
        <v>72</v>
      </c>
      <c r="E6" s="18" t="s">
        <v>73</v>
      </c>
      <c r="F6" s="76" t="s">
        <v>74</v>
      </c>
      <c r="G6" s="37"/>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7">
        <v>1</v>
      </c>
      <c r="C7" s="28" t="s">
        <v>305</v>
      </c>
      <c r="D7" s="29" t="s">
        <v>306</v>
      </c>
      <c r="E7" s="29" t="s">
        <v>101</v>
      </c>
      <c r="F7" s="29">
        <v>2</v>
      </c>
      <c r="G7" s="37"/>
      <c r="H7" s="83">
        <f>'[2]4. BL SDB'!L$3</f>
        <v>42.281214600891751</v>
      </c>
      <c r="I7" s="83">
        <f>'[2]4. BL SDB'!M$3</f>
        <v>42.264146536439391</v>
      </c>
      <c r="J7" s="83">
        <f>'[2]4. BL SDB'!N$3</f>
        <v>42.253253702783077</v>
      </c>
      <c r="K7" s="83">
        <f>'[2]4. BL SDB'!O$3</f>
        <v>42.250771559139075</v>
      </c>
      <c r="L7" s="83">
        <f>'[2]4. BL SDB'!P$3</f>
        <v>42.254833443283459</v>
      </c>
      <c r="M7" s="83">
        <f>'[2]4. BL SDB'!Q$3</f>
        <v>42.26441927590551</v>
      </c>
      <c r="N7" s="83">
        <f>'[2]4. BL SDB'!R$3</f>
        <v>42.262808390914856</v>
      </c>
      <c r="O7" s="83">
        <f>'[2]4. BL SDB'!S$3</f>
        <v>42.261215808304271</v>
      </c>
      <c r="P7" s="83">
        <f>'[2]4. BL SDB'!T$3</f>
        <v>42.259807044974671</v>
      </c>
      <c r="Q7" s="83">
        <f>'[2]4. BL SDB'!U$3</f>
        <v>42.251583137488794</v>
      </c>
      <c r="R7" s="83">
        <f>'[2]4. BL SDB'!V$3</f>
        <v>42.24187929140502</v>
      </c>
      <c r="S7" s="83">
        <f>'[2]4. BL SDB'!W$3</f>
        <v>42.221217771392872</v>
      </c>
      <c r="T7" s="83">
        <f>'[2]4. BL SDB'!X$3</f>
        <v>42.245165035609233</v>
      </c>
      <c r="U7" s="83">
        <f>'[2]4. BL SDB'!Y$3</f>
        <v>42.261922005165438</v>
      </c>
      <c r="V7" s="83">
        <f>'[2]4. BL SDB'!Z$3</f>
        <v>42.284632317407436</v>
      </c>
      <c r="W7" s="83">
        <f>'[2]4. BL SDB'!AA$3</f>
        <v>42.31013112711009</v>
      </c>
      <c r="X7" s="83">
        <f>'[2]4. BL SDB'!AB$3</f>
        <v>42.342120781767747</v>
      </c>
      <c r="Y7" s="83">
        <f>'[2]4. BL SDB'!AC$3</f>
        <v>42.379179741086304</v>
      </c>
      <c r="Z7" s="83">
        <f>'[2]4. BL SDB'!AD$3</f>
        <v>42.420216102708352</v>
      </c>
      <c r="AA7" s="83">
        <f>'[2]4. BL SDB'!AE$3</f>
        <v>42.463818154724827</v>
      </c>
      <c r="AB7" s="83">
        <f>'[2]4. BL SDB'!AF$3</f>
        <v>42.509190427685596</v>
      </c>
      <c r="AC7" s="83">
        <f>'[2]4. BL SDB'!AG$3</f>
        <v>42.55872093655524</v>
      </c>
      <c r="AD7" s="83">
        <f>'[2]4. BL SDB'!AH$3</f>
        <v>42.611151906709544</v>
      </c>
      <c r="AE7" s="83">
        <f>'[2]4. BL SDB'!AI$3</f>
        <v>42.662045405757972</v>
      </c>
      <c r="AF7" s="83">
        <f>'[2]4. BL SDB'!AJ$3</f>
        <v>42.714719725583578</v>
      </c>
      <c r="AG7" s="86">
        <f>'[2]4. BL SDB'!AK$3</f>
        <v>42.765331578285391</v>
      </c>
      <c r="AH7" s="86">
        <f>'[2]4. BL SDB'!AL$3</f>
        <v>42.8092796994667</v>
      </c>
      <c r="AI7" s="86">
        <f>'[2]4. BL SDB'!AM$3</f>
        <v>42.853613501399103</v>
      </c>
      <c r="AJ7" s="86">
        <f>'[2]4. BL SDB'!AN$3</f>
        <v>42.898853203493857</v>
      </c>
      <c r="AK7" s="86">
        <f>'[2]4. BL SDB'!AO$3</f>
        <v>42.944892781349495</v>
      </c>
      <c r="AL7" s="86">
        <f>'[2]4. BL SDB'!AP$3</f>
        <v>42.991637133847028</v>
      </c>
      <c r="AM7" s="86">
        <f>'[2]4. BL SDB'!AQ$3</f>
        <v>43.039000718155265</v>
      </c>
      <c r="AN7" s="86">
        <f>'[2]4. BL SDB'!AR$3</f>
        <v>43.086906374604098</v>
      </c>
      <c r="AO7" s="86">
        <f>'[2]4. BL SDB'!AS$3</f>
        <v>43.135284313064147</v>
      </c>
      <c r="AP7" s="86">
        <f>'[2]4. BL SDB'!AT$3</f>
        <v>43.184071236915862</v>
      </c>
      <c r="AQ7" s="86">
        <f>'[2]4. BL SDB'!AU$3</f>
        <v>43.233209584413565</v>
      </c>
      <c r="AR7" s="86">
        <f>'[2]4. BL SDB'!AV$3</f>
        <v>43.282646870369717</v>
      </c>
      <c r="AS7" s="86">
        <f>'[2]4. BL SDB'!AW$3</f>
        <v>43.332335113704708</v>
      </c>
      <c r="AT7" s="86">
        <f>'[2]4. BL SDB'!AX$3</f>
        <v>43.382230338608288</v>
      </c>
      <c r="AU7" s="86">
        <f>'[2]4. BL SDB'!AY$3</f>
        <v>43.432292138910753</v>
      </c>
      <c r="AV7" s="86">
        <f>'[2]4. BL SDB'!AZ$3</f>
        <v>43.482483296823034</v>
      </c>
      <c r="AW7" s="86">
        <f>'[2]4. BL SDB'!BA$3</f>
        <v>43.532767797435127</v>
      </c>
      <c r="AX7" s="86">
        <f>'[2]4. BL SDB'!BB$3</f>
        <v>43.58311306425329</v>
      </c>
      <c r="AY7" s="86">
        <f>'[2]4. BL SDB'!BC$3</f>
        <v>43.633491979654067</v>
      </c>
      <c r="AZ7" s="86">
        <f>'[2]4. BL SDB'!BD$3</f>
        <v>43.683877112546824</v>
      </c>
      <c r="BA7" s="86">
        <f>'[2]4. BL SDB'!BE$3</f>
        <v>43.734242901528312</v>
      </c>
      <c r="BB7" s="86">
        <f>'[2]4. BL SDB'!BF$3</f>
        <v>43.784565475227744</v>
      </c>
      <c r="BC7" s="86">
        <f>'[2]4. BL SDB'!BG$3</f>
        <v>43.834822492539672</v>
      </c>
      <c r="BD7" s="86">
        <f>'[2]4. BL SDB'!BH$3</f>
        <v>43.884993000210457</v>
      </c>
      <c r="BE7" s="86">
        <f>'[2]4. BL SDB'!BI$3</f>
        <v>43.935057305596033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1" x14ac:dyDescent="0.2">
      <c r="B8" s="57">
        <f>B7+1</f>
        <v>2</v>
      </c>
      <c r="C8" s="92" t="s">
        <v>307</v>
      </c>
      <c r="D8" s="26" t="s">
        <v>308</v>
      </c>
      <c r="E8" s="26" t="s">
        <v>101</v>
      </c>
      <c r="F8" s="26">
        <v>2</v>
      </c>
      <c r="G8" s="37"/>
      <c r="H8" s="83">
        <f>'[2]4. BL SDB'!L$4</f>
        <v>52.832438621759884</v>
      </c>
      <c r="I8" s="83">
        <f>'[2]4. BL SDB'!M$4</f>
        <v>54.468811592246006</v>
      </c>
      <c r="J8" s="83">
        <f>'[2]4. BL SDB'!N$4</f>
        <v>52.527529019206007</v>
      </c>
      <c r="K8" s="83">
        <f>'[2]4. BL SDB'!O$4</f>
        <v>52.555492985994569</v>
      </c>
      <c r="L8" s="83">
        <f>'[2]4. BL SDB'!P$4</f>
        <v>52.645047036783801</v>
      </c>
      <c r="M8" s="83">
        <f>'[2]4. BL SDB'!Q$4</f>
        <v>48.868132417530695</v>
      </c>
      <c r="N8" s="83">
        <f>'[2]4. BL SDB'!R$4</f>
        <v>48.851229561097561</v>
      </c>
      <c r="O8" s="83">
        <f>'[2]4. BL SDB'!S$4</f>
        <v>38.702062068728075</v>
      </c>
      <c r="P8" s="83">
        <f>'[2]4. BL SDB'!T$4</f>
        <v>39.018107011923775</v>
      </c>
      <c r="Q8" s="83">
        <f>'[2]4. BL SDB'!U$4</f>
        <v>38.725350320371902</v>
      </c>
      <c r="R8" s="83">
        <f>'[2]4. BL SDB'!V$4</f>
        <v>38.802902678914677</v>
      </c>
      <c r="S8" s="83">
        <f>'[2]4. BL SDB'!W$4</f>
        <v>38.869497363529078</v>
      </c>
      <c r="T8" s="83">
        <f>'[2]4. BL SDB'!X$4</f>
        <v>38.980700832371987</v>
      </c>
      <c r="U8" s="83">
        <f>'[2]4. BL SDB'!Y$4</f>
        <v>39.084714006554734</v>
      </c>
      <c r="V8" s="83">
        <f>'[2]4. BL SDB'!Z$4</f>
        <v>39.194680523423273</v>
      </c>
      <c r="W8" s="83">
        <f>'[2]4. BL SDB'!AA$4</f>
        <v>39.222796380904974</v>
      </c>
      <c r="X8" s="83">
        <f>'[2]4. BL SDB'!AB$4</f>
        <v>39.257403083341671</v>
      </c>
      <c r="Y8" s="83">
        <f>'[2]4. BL SDB'!AC$4</f>
        <v>39.297079090439269</v>
      </c>
      <c r="Z8" s="83">
        <f>'[2]4. BL SDB'!AD$4</f>
        <v>39.340732499840357</v>
      </c>
      <c r="AA8" s="83">
        <f>'[2]4. BL SDB'!AE$4</f>
        <v>39.386951599635871</v>
      </c>
      <c r="AB8" s="83">
        <f>'[2]4. BL SDB'!AF$4</f>
        <v>39.395750233875802</v>
      </c>
      <c r="AC8" s="83">
        <f>'[2]4. BL SDB'!AG$4</f>
        <v>39.408707104024586</v>
      </c>
      <c r="AD8" s="83">
        <f>'[2]4. BL SDB'!AH$4</f>
        <v>39.424564435458045</v>
      </c>
      <c r="AE8" s="83">
        <f>'[2]4. BL SDB'!AI$4</f>
        <v>39.438884295785627</v>
      </c>
      <c r="AF8" s="83">
        <f>'[2]4. BL SDB'!AJ$4</f>
        <v>39.454984976890387</v>
      </c>
      <c r="AG8" s="86">
        <f>'[2]4. BL SDB'!AK$4</f>
        <v>39.496143896101579</v>
      </c>
      <c r="AH8" s="86">
        <f>'[2]4. BL SDB'!AL$4</f>
        <v>39.530639083792281</v>
      </c>
      <c r="AI8" s="86">
        <f>'[2]4. BL SDB'!AM$4</f>
        <v>39.565519952234069</v>
      </c>
      <c r="AJ8" s="86">
        <f>'[2]4. BL SDB'!AN$4</f>
        <v>39.601306720838217</v>
      </c>
      <c r="AK8" s="86">
        <f>'[2]4. BL SDB'!AO$4</f>
        <v>39.63789336520324</v>
      </c>
      <c r="AL8" s="86">
        <f>'[2]4. BL SDB'!AP$4</f>
        <v>39.659713521357489</v>
      </c>
      <c r="AM8" s="86">
        <f>'[2]4. BL SDB'!AQ$4</f>
        <v>39.68215290932244</v>
      </c>
      <c r="AN8" s="86">
        <f>'[2]4. BL SDB'!AR$4</f>
        <v>39.705134369427988</v>
      </c>
      <c r="AO8" s="86">
        <f>'[2]4. BL SDB'!AS$4</f>
        <v>39.728588111544759</v>
      </c>
      <c r="AP8" s="86">
        <f>'[2]4. BL SDB'!AT$4</f>
        <v>39.752450839053189</v>
      </c>
      <c r="AQ8" s="86">
        <f>'[2]4. BL SDB'!AU$4</f>
        <v>39.83418576531345</v>
      </c>
      <c r="AR8" s="86">
        <f>'[2]4. BL SDB'!AV$4</f>
        <v>39.91621963003216</v>
      </c>
      <c r="AS8" s="86">
        <f>'[2]4. BL SDB'!AW$4</f>
        <v>39.998504452129708</v>
      </c>
      <c r="AT8" s="86">
        <f>'[2]4. BL SDB'!AX$4</f>
        <v>40.080996255795846</v>
      </c>
      <c r="AU8" s="86">
        <f>'[2]4. BL SDB'!AY$4</f>
        <v>40.163654634860876</v>
      </c>
      <c r="AV8" s="86">
        <f>'[2]4. BL SDB'!AZ$4</f>
        <v>40.192373668535289</v>
      </c>
      <c r="AW8" s="86">
        <f>'[2]4. BL SDB'!BA$4</f>
        <v>40.22118604490953</v>
      </c>
      <c r="AX8" s="86">
        <f>'[2]4. BL SDB'!BB$4</f>
        <v>40.250059187489825</v>
      </c>
      <c r="AY8" s="86">
        <f>'[2]4. BL SDB'!BC$4</f>
        <v>40.278965978652742</v>
      </c>
      <c r="AZ8" s="86">
        <f>'[2]4. BL SDB'!BD$4</f>
        <v>40.307878987307639</v>
      </c>
      <c r="BA8" s="86">
        <f>'[2]4. BL SDB'!BE$4</f>
        <v>40.31620893515899</v>
      </c>
      <c r="BB8" s="86">
        <f>'[2]4. BL SDB'!BF$4</f>
        <v>40.324495667728286</v>
      </c>
      <c r="BC8" s="86">
        <f>'[2]4. BL SDB'!BG$4</f>
        <v>40.332716843910084</v>
      </c>
      <c r="BD8" s="86">
        <f>'[2]4. BL SDB'!BH$4</f>
        <v>40.340851510450733</v>
      </c>
      <c r="BE8" s="86">
        <f>'[2]4. BL SDB'!BI$4</f>
        <v>40.348879974706179</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1" x14ac:dyDescent="0.2">
      <c r="B9" s="57">
        <f t="shared" ref="B9:B11" si="0">B8+1</f>
        <v>3</v>
      </c>
      <c r="C9" s="92" t="s">
        <v>309</v>
      </c>
      <c r="D9" s="26" t="s">
        <v>310</v>
      </c>
      <c r="E9" s="26" t="s">
        <v>101</v>
      </c>
      <c r="F9" s="26">
        <v>2</v>
      </c>
      <c r="G9" s="37"/>
      <c r="H9" s="83">
        <f>'[2]4. BL SDB'!L$5</f>
        <v>52.832438621759884</v>
      </c>
      <c r="I9" s="83">
        <f>'[2]4. BL SDB'!M$5</f>
        <v>54.468811592246006</v>
      </c>
      <c r="J9" s="83">
        <f>'[2]4. BL SDB'!N$5</f>
        <v>52.527529019206007</v>
      </c>
      <c r="K9" s="83">
        <f>'[2]4. BL SDB'!O$5</f>
        <v>52.555492985994569</v>
      </c>
      <c r="L9" s="83">
        <f>'[2]4. BL SDB'!P$5</f>
        <v>52.645047036783801</v>
      </c>
      <c r="M9" s="83">
        <f>'[2]4. BL SDB'!Q$5</f>
        <v>48.868132417530695</v>
      </c>
      <c r="N9" s="83">
        <f>'[2]4. BL SDB'!R$5</f>
        <v>48.851229561097561</v>
      </c>
      <c r="O9" s="83">
        <f>'[2]4. BL SDB'!S$5</f>
        <v>38.702062068728075</v>
      </c>
      <c r="P9" s="83">
        <f>'[2]4. BL SDB'!T$5</f>
        <v>39.018107011923775</v>
      </c>
      <c r="Q9" s="83">
        <f>'[2]4. BL SDB'!U$5</f>
        <v>38.725350320371902</v>
      </c>
      <c r="R9" s="83">
        <f>'[2]4. BL SDB'!V$5</f>
        <v>38.802902678914677</v>
      </c>
      <c r="S9" s="83">
        <f>'[2]4. BL SDB'!W$5</f>
        <v>38.869497363529078</v>
      </c>
      <c r="T9" s="83">
        <f>'[2]4. BL SDB'!X$5</f>
        <v>38.980700832371987</v>
      </c>
      <c r="U9" s="83">
        <f>'[2]4. BL SDB'!Y$5</f>
        <v>39.084714006554734</v>
      </c>
      <c r="V9" s="83">
        <f>'[2]4. BL SDB'!Z$5</f>
        <v>39.194680523423273</v>
      </c>
      <c r="W9" s="83">
        <f>'[2]4. BL SDB'!AA$5</f>
        <v>39.222796380904974</v>
      </c>
      <c r="X9" s="83">
        <f>'[2]4. BL SDB'!AB$5</f>
        <v>39.257403083341671</v>
      </c>
      <c r="Y9" s="83">
        <f>'[2]4. BL SDB'!AC$5</f>
        <v>39.297079090439269</v>
      </c>
      <c r="Z9" s="83">
        <f>'[2]4. BL SDB'!AD$5</f>
        <v>39.340732499840357</v>
      </c>
      <c r="AA9" s="83">
        <f>'[2]4. BL SDB'!AE$5</f>
        <v>39.386951599635871</v>
      </c>
      <c r="AB9" s="83">
        <f>'[2]4. BL SDB'!AF$5</f>
        <v>39.395750233875802</v>
      </c>
      <c r="AC9" s="83">
        <f>'[2]4. BL SDB'!AG$5</f>
        <v>39.408707104024586</v>
      </c>
      <c r="AD9" s="83">
        <f>'[2]4. BL SDB'!AH$5</f>
        <v>39.424564435458045</v>
      </c>
      <c r="AE9" s="83">
        <f>'[2]4. BL SDB'!AI$5</f>
        <v>39.438884295785627</v>
      </c>
      <c r="AF9" s="83">
        <f>'[2]4. BL SDB'!AJ$5</f>
        <v>39.454984976890387</v>
      </c>
      <c r="AG9" s="86">
        <f>'[2]4. BL SDB'!AK$5</f>
        <v>39.496143896101579</v>
      </c>
      <c r="AH9" s="86">
        <f>'[2]4. BL SDB'!AL$5</f>
        <v>39.530639083792281</v>
      </c>
      <c r="AI9" s="86">
        <f>'[2]4. BL SDB'!AM$5</f>
        <v>39.565519952234069</v>
      </c>
      <c r="AJ9" s="86">
        <f>'[2]4. BL SDB'!AN$5</f>
        <v>39.601306720838217</v>
      </c>
      <c r="AK9" s="86">
        <f>'[2]4. BL SDB'!AO$5</f>
        <v>39.63789336520324</v>
      </c>
      <c r="AL9" s="86">
        <f>'[2]4. BL SDB'!AP$5</f>
        <v>39.659713521357489</v>
      </c>
      <c r="AM9" s="86">
        <f>'[2]4. BL SDB'!AQ$5</f>
        <v>39.68215290932244</v>
      </c>
      <c r="AN9" s="86">
        <f>'[2]4. BL SDB'!AR$5</f>
        <v>39.705134369427988</v>
      </c>
      <c r="AO9" s="86">
        <f>'[2]4. BL SDB'!AS$5</f>
        <v>39.728588111544759</v>
      </c>
      <c r="AP9" s="86">
        <f>'[2]4. BL SDB'!AT$5</f>
        <v>39.752450839053189</v>
      </c>
      <c r="AQ9" s="86">
        <f>'[2]4. BL SDB'!AU$5</f>
        <v>39.83418576531345</v>
      </c>
      <c r="AR9" s="86">
        <f>'[2]4. BL SDB'!AV$5</f>
        <v>39.91621963003216</v>
      </c>
      <c r="AS9" s="86">
        <f>'[2]4. BL SDB'!AW$5</f>
        <v>39.998504452129708</v>
      </c>
      <c r="AT9" s="86">
        <f>'[2]4. BL SDB'!AX$5</f>
        <v>40.080996255795846</v>
      </c>
      <c r="AU9" s="86">
        <f>'[2]4. BL SDB'!AY$5</f>
        <v>40.163654634860876</v>
      </c>
      <c r="AV9" s="86">
        <f>'[2]4. BL SDB'!AZ$5</f>
        <v>40.192373668535289</v>
      </c>
      <c r="AW9" s="86">
        <f>'[2]4. BL SDB'!BA$5</f>
        <v>40.22118604490953</v>
      </c>
      <c r="AX9" s="86">
        <f>'[2]4. BL SDB'!BB$5</f>
        <v>40.250059187489825</v>
      </c>
      <c r="AY9" s="86">
        <f>'[2]4. BL SDB'!BC$5</f>
        <v>40.278965978652742</v>
      </c>
      <c r="AZ9" s="86">
        <f>'[2]4. BL SDB'!BD$5</f>
        <v>40.307878987307639</v>
      </c>
      <c r="BA9" s="86">
        <f>'[2]4. BL SDB'!BE$5</f>
        <v>40.31620893515899</v>
      </c>
      <c r="BB9" s="86">
        <f>'[2]4. BL SDB'!BF$5</f>
        <v>40.324495667728286</v>
      </c>
      <c r="BC9" s="86">
        <f>'[2]4. BL SDB'!BG$5</f>
        <v>40.332716843910084</v>
      </c>
      <c r="BD9" s="86">
        <f>'[2]4. BL SDB'!BH$5</f>
        <v>40.340851510450733</v>
      </c>
      <c r="BE9" s="86">
        <f>'[2]4. BL SDB'!BI$5</f>
        <v>40.348879974706179</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1" x14ac:dyDescent="0.2">
      <c r="B10" s="57">
        <f t="shared" si="0"/>
        <v>4</v>
      </c>
      <c r="C10" s="92" t="s">
        <v>311</v>
      </c>
      <c r="D10" s="26" t="s">
        <v>312</v>
      </c>
      <c r="E10" s="26" t="s">
        <v>101</v>
      </c>
      <c r="F10" s="26">
        <v>2</v>
      </c>
      <c r="G10" s="37"/>
      <c r="H10" s="83">
        <f>'[2]4. BL SDB'!L$8</f>
        <v>3.1543724695623938</v>
      </c>
      <c r="I10" s="83">
        <f>'[2]4. BL SDB'!M$8</f>
        <v>3.2115904017753762</v>
      </c>
      <c r="J10" s="83">
        <f>'[2]4. BL SDB'!N$8</f>
        <v>3.2688083339883591</v>
      </c>
      <c r="K10" s="83">
        <f>'[2]4. BL SDB'!O$8</f>
        <v>3.3260262662013416</v>
      </c>
      <c r="L10" s="83">
        <f>'[2]4. BL SDB'!P$8</f>
        <v>3.3832441984143244</v>
      </c>
      <c r="M10" s="83">
        <f>'[2]4. BL SDB'!Q$8</f>
        <v>3.3682717297531197</v>
      </c>
      <c r="N10" s="83">
        <f>'[2]4. BL SDB'!R$8</f>
        <v>3.3532992610919155</v>
      </c>
      <c r="O10" s="83">
        <f>'[2]4. BL SDB'!S$8</f>
        <v>3.3383267924307103</v>
      </c>
      <c r="P10" s="83">
        <f>'[2]4. BL SDB'!T$8</f>
        <v>3.323354323769506</v>
      </c>
      <c r="Q10" s="83">
        <f>'[2]4. BL SDB'!U$8</f>
        <v>3.3083818551083013</v>
      </c>
      <c r="R10" s="83">
        <f>'[2]4. BL SDB'!V$8</f>
        <v>3.3648823070829637</v>
      </c>
      <c r="S10" s="83">
        <f>'[2]4. BL SDB'!W$8</f>
        <v>3.421382759057626</v>
      </c>
      <c r="T10" s="83">
        <f>'[2]4. BL SDB'!X$8</f>
        <v>3.4778832110322879</v>
      </c>
      <c r="U10" s="83">
        <f>'[2]4. BL SDB'!Y$8</f>
        <v>3.5343836630069503</v>
      </c>
      <c r="V10" s="83">
        <f>'[2]4. BL SDB'!Z$8</f>
        <v>3.5908841149816126</v>
      </c>
      <c r="W10" s="83">
        <f>'[2]4. BL SDB'!AA$8</f>
        <v>3.6129848437133374</v>
      </c>
      <c r="X10" s="83">
        <f>'[2]4. BL SDB'!AB$8</f>
        <v>3.6350855724450626</v>
      </c>
      <c r="Y10" s="83">
        <f>'[2]4. BL SDB'!AC$8</f>
        <v>3.6571863011767873</v>
      </c>
      <c r="Z10" s="83">
        <f>'[2]4. BL SDB'!AD$8</f>
        <v>3.6792870299085125</v>
      </c>
      <c r="AA10" s="83">
        <f>'[2]4. BL SDB'!AE$8</f>
        <v>3.7013877586402373</v>
      </c>
      <c r="AB10" s="83">
        <f>'[2]4. BL SDB'!AF$8</f>
        <v>3.7098318557035141</v>
      </c>
      <c r="AC10" s="83">
        <f>'[2]4. BL SDB'!AG$8</f>
        <v>3.718275952766791</v>
      </c>
      <c r="AD10" s="83">
        <f>'[2]4. BL SDB'!AH$8</f>
        <v>3.7267200498300683</v>
      </c>
      <c r="AE10" s="83">
        <f>'[2]4. BL SDB'!AI$8</f>
        <v>3.7351641468933452</v>
      </c>
      <c r="AF10" s="83">
        <f>'[2]4. BL SDB'!AJ$8</f>
        <v>3.7436082439566221</v>
      </c>
      <c r="AG10" s="86">
        <f>'[2]4. BL SDB'!AK$8</f>
        <v>3.7717482657955728</v>
      </c>
      <c r="AH10" s="86">
        <f>'[2]4. BL SDB'!AL$8</f>
        <v>3.7998882876345235</v>
      </c>
      <c r="AI10" s="86">
        <f>'[2]4. BL SDB'!AM$8</f>
        <v>3.8280283094734742</v>
      </c>
      <c r="AJ10" s="86">
        <f>'[2]4. BL SDB'!AN$8</f>
        <v>3.8561683313124249</v>
      </c>
      <c r="AK10" s="86">
        <f>'[2]4. BL SDB'!AO$8</f>
        <v>3.8843083531513756</v>
      </c>
      <c r="AL10" s="86">
        <f>'[2]4. BL SDB'!AP$8</f>
        <v>3.9171740969938682</v>
      </c>
      <c r="AM10" s="86">
        <f>'[2]4. BL SDB'!AQ$8</f>
        <v>3.9500398408363608</v>
      </c>
      <c r="AN10" s="86">
        <f>'[2]4. BL SDB'!AR$8</f>
        <v>3.9829055846788535</v>
      </c>
      <c r="AO10" s="86">
        <f>'[2]4. BL SDB'!AS$8</f>
        <v>4.0157713285213461</v>
      </c>
      <c r="AP10" s="86">
        <f>'[2]4. BL SDB'!AT$8</f>
        <v>4.0486370723638387</v>
      </c>
      <c r="AQ10" s="86">
        <f>'[2]4. BL SDB'!AU$8</f>
        <v>4.1040011628873954</v>
      </c>
      <c r="AR10" s="86">
        <f>'[2]4. BL SDB'!AV$8</f>
        <v>4.159365253410952</v>
      </c>
      <c r="AS10" s="86">
        <f>'[2]4. BL SDB'!AW$8</f>
        <v>4.2147293439345095</v>
      </c>
      <c r="AT10" s="86">
        <f>'[2]4. BL SDB'!AX$8</f>
        <v>4.2700934344580661</v>
      </c>
      <c r="AU10" s="86">
        <f>'[2]4. BL SDB'!AY$8</f>
        <v>4.3254575249816227</v>
      </c>
      <c r="AV10" s="86">
        <f>'[2]4. BL SDB'!AZ$8</f>
        <v>4.3349549215280128</v>
      </c>
      <c r="AW10" s="86">
        <f>'[2]4. BL SDB'!BA$8</f>
        <v>4.344452318074401</v>
      </c>
      <c r="AX10" s="86">
        <f>'[2]4. BL SDB'!BB$8</f>
        <v>4.3539497146207911</v>
      </c>
      <c r="AY10" s="86">
        <f>'[2]4. BL SDB'!BC$8</f>
        <v>4.3634471111671802</v>
      </c>
      <c r="AZ10" s="86">
        <f>'[2]4. BL SDB'!BD$8</f>
        <v>4.3729445077135694</v>
      </c>
      <c r="BA10" s="86">
        <f>'[2]4. BL SDB'!BE$8</f>
        <v>4.3720238479356208</v>
      </c>
      <c r="BB10" s="86">
        <f>'[2]4. BL SDB'!BF$8</f>
        <v>4.3711031881576732</v>
      </c>
      <c r="BC10" s="86">
        <f>'[2]4. BL SDB'!BG$8</f>
        <v>4.3701825283797247</v>
      </c>
      <c r="BD10" s="86">
        <f>'[2]4. BL SDB'!BH$8</f>
        <v>4.369261868601777</v>
      </c>
      <c r="BE10" s="86">
        <f>'[2]4. BL SDB'!BI$8</f>
        <v>4.3683412088238285</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1" x14ac:dyDescent="0.2">
      <c r="B11" s="57">
        <f t="shared" si="0"/>
        <v>5</v>
      </c>
      <c r="C11" s="92" t="s">
        <v>313</v>
      </c>
      <c r="D11" s="26" t="s">
        <v>314</v>
      </c>
      <c r="E11" s="26" t="s">
        <v>101</v>
      </c>
      <c r="F11" s="26">
        <v>2</v>
      </c>
      <c r="G11" s="37"/>
      <c r="H11" s="85">
        <f>'[2]4. BL SDB'!L$10</f>
        <v>7.3968515513057396</v>
      </c>
      <c r="I11" s="85">
        <f>'[2]4. BL SDB'!M$10</f>
        <v>8.9930746540312381</v>
      </c>
      <c r="J11" s="85">
        <f>'[2]4. BL SDB'!N$10</f>
        <v>7.0054669824345712</v>
      </c>
      <c r="K11" s="85">
        <f>'[2]4. BL SDB'!O$10</f>
        <v>6.9786951606541523</v>
      </c>
      <c r="L11" s="85">
        <f>'[2]4. BL SDB'!P$10</f>
        <v>7.006969395086017</v>
      </c>
      <c r="M11" s="85">
        <f>'[2]4. BL SDB'!Q$10</f>
        <v>3.2354414118720656</v>
      </c>
      <c r="N11" s="85">
        <f>'[2]4. BL SDB'!R$10</f>
        <v>3.2351219090907901</v>
      </c>
      <c r="O11" s="85">
        <f>'[2]4. BL SDB'!S$10</f>
        <v>-6.8974805320069059</v>
      </c>
      <c r="P11" s="85">
        <f>'[2]4. BL SDB'!T$10</f>
        <v>-6.5650543568204025</v>
      </c>
      <c r="Q11" s="85">
        <f>'[2]4. BL SDB'!U$10</f>
        <v>-6.834614672225193</v>
      </c>
      <c r="R11" s="85">
        <f>'[2]4. BL SDB'!V$10</f>
        <v>-6.8038589195733064</v>
      </c>
      <c r="S11" s="85">
        <f>'[2]4. BL SDB'!W$10</f>
        <v>-6.7731031669214206</v>
      </c>
      <c r="T11" s="85">
        <f>'[2]4. BL SDB'!X$10</f>
        <v>-6.7423474142695339</v>
      </c>
      <c r="U11" s="85">
        <f>'[2]4. BL SDB'!Y$10</f>
        <v>-6.7115916616176552</v>
      </c>
      <c r="V11" s="85">
        <f>'[2]4. BL SDB'!Z$10</f>
        <v>-6.6808359089657756</v>
      </c>
      <c r="W11" s="85">
        <f>'[2]4. BL SDB'!AA$10</f>
        <v>-6.7003195899184531</v>
      </c>
      <c r="X11" s="85">
        <f>'[2]4. BL SDB'!AB$10</f>
        <v>-6.7198032708711377</v>
      </c>
      <c r="Y11" s="85">
        <f>'[2]4. BL SDB'!AC$10</f>
        <v>-6.7392869518238232</v>
      </c>
      <c r="Z11" s="85">
        <f>'[2]4. BL SDB'!AD$10</f>
        <v>-6.7587706327765078</v>
      </c>
      <c r="AA11" s="85">
        <f>'[2]4. BL SDB'!AE$10</f>
        <v>-6.7782543137291924</v>
      </c>
      <c r="AB11" s="85">
        <f>'[2]4. BL SDB'!AF$10</f>
        <v>-6.8232720495133083</v>
      </c>
      <c r="AC11" s="85">
        <f>'[2]4. BL SDB'!AG$10</f>
        <v>-6.8682897852974447</v>
      </c>
      <c r="AD11" s="85">
        <f>'[2]4. BL SDB'!AH$10</f>
        <v>-6.9133075210815678</v>
      </c>
      <c r="AE11" s="85">
        <f>'[2]4. BL SDB'!AI$10</f>
        <v>-6.9583252568656899</v>
      </c>
      <c r="AF11" s="85">
        <f>'[2]4. BL SDB'!AJ$10</f>
        <v>-7.003342992649813</v>
      </c>
      <c r="AG11" s="86">
        <f>'[2]4. BL SDB'!AK$10</f>
        <v>-7.0409359479793849</v>
      </c>
      <c r="AH11" s="86">
        <f>'[2]4. BL SDB'!AL$10</f>
        <v>-7.0785289033089427</v>
      </c>
      <c r="AI11" s="86">
        <f>'[2]4. BL SDB'!AM$10</f>
        <v>-7.1161218586385075</v>
      </c>
      <c r="AJ11" s="86">
        <f>'[2]4. BL SDB'!AN$10</f>
        <v>-7.1537148139680653</v>
      </c>
      <c r="AK11" s="86">
        <f>'[2]4. BL SDB'!AO$10</f>
        <v>-7.1913077692976302</v>
      </c>
      <c r="AL11" s="86">
        <f>'[2]4. BL SDB'!AP$10</f>
        <v>-7.2490977094834079</v>
      </c>
      <c r="AM11" s="86">
        <f>'[2]4. BL SDB'!AQ$10</f>
        <v>-7.3068876496691857</v>
      </c>
      <c r="AN11" s="86">
        <f>'[2]4. BL SDB'!AR$10</f>
        <v>-7.3646775898549635</v>
      </c>
      <c r="AO11" s="86">
        <f>'[2]4. BL SDB'!AS$10</f>
        <v>-7.4224675300407341</v>
      </c>
      <c r="AP11" s="86">
        <f>'[2]4. BL SDB'!AT$10</f>
        <v>-7.4802574702265119</v>
      </c>
      <c r="AQ11" s="86">
        <f>'[2]4. BL SDB'!AU$10</f>
        <v>-7.5030249819875108</v>
      </c>
      <c r="AR11" s="86">
        <f>'[2]4. BL SDB'!AV$10</f>
        <v>-7.5257924937485097</v>
      </c>
      <c r="AS11" s="86">
        <f>'[2]4. BL SDB'!AW$10</f>
        <v>-7.5485600055095095</v>
      </c>
      <c r="AT11" s="86">
        <f>'[2]4. BL SDB'!AX$10</f>
        <v>-7.5713275172705083</v>
      </c>
      <c r="AU11" s="86">
        <f>'[2]4. BL SDB'!AY$10</f>
        <v>-7.5940950290315001</v>
      </c>
      <c r="AV11" s="86">
        <f>'[2]4. BL SDB'!AZ$10</f>
        <v>-7.6250645498157574</v>
      </c>
      <c r="AW11" s="86">
        <f>'[2]4. BL SDB'!BA$10</f>
        <v>-7.6560340705999987</v>
      </c>
      <c r="AX11" s="86">
        <f>'[2]4. BL SDB'!BB$10</f>
        <v>-7.687003591384256</v>
      </c>
      <c r="AY11" s="86">
        <f>'[2]4. BL SDB'!BC$10</f>
        <v>-7.7179731121685053</v>
      </c>
      <c r="AZ11" s="86">
        <f>'[2]4. BL SDB'!BD$10</f>
        <v>-7.7489426329527546</v>
      </c>
      <c r="BA11" s="86">
        <f>'[2]4. BL SDB'!BE$10</f>
        <v>-7.7900578143049426</v>
      </c>
      <c r="BB11" s="86">
        <f>'[2]4. BL SDB'!BF$10</f>
        <v>-7.8311729956571314</v>
      </c>
      <c r="BC11" s="86">
        <f>'[2]4. BL SDB'!BG$10</f>
        <v>-7.8722881770093123</v>
      </c>
      <c r="BD11" s="86">
        <f>'[2]4. BL SDB'!BH$10</f>
        <v>-7.9134033583615011</v>
      </c>
      <c r="BE11" s="86">
        <f>'[2]4. BL SDB'!BI$10</f>
        <v>-7.9545185397136819</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 customHeight="1" x14ac:dyDescent="0.2"/>
    <row r="13" spans="1:88" ht="13.9" customHeight="1" x14ac:dyDescent="0.2"/>
    <row r="14" spans="1:88" ht="13.9" customHeight="1" x14ac:dyDescent="0.2"/>
    <row r="15" spans="1:88" ht="13.9" customHeight="1" x14ac:dyDescent="0.25">
      <c r="B15" s="46" t="s">
        <v>113</v>
      </c>
    </row>
    <row r="16" spans="1:88" ht="13.9" customHeight="1" x14ac:dyDescent="0.2"/>
    <row r="17" spans="2:9" ht="13.9" customHeight="1" x14ac:dyDescent="0.2">
      <c r="B17" s="47"/>
      <c r="C17" t="s">
        <v>114</v>
      </c>
    </row>
    <row r="18" spans="2:9" ht="13.9" customHeight="1" x14ac:dyDescent="0.2"/>
    <row r="19" spans="2:9" ht="13.9" customHeight="1" x14ac:dyDescent="0.2">
      <c r="B19" s="48"/>
      <c r="C19" t="s">
        <v>115</v>
      </c>
    </row>
    <row r="20" spans="2:9" ht="13.9" customHeight="1" x14ac:dyDescent="0.2"/>
    <row r="21" spans="2:9" ht="13.9" customHeight="1" x14ac:dyDescent="0.2"/>
    <row r="22" spans="2:9" ht="13.9" customHeight="1" x14ac:dyDescent="0.2"/>
    <row r="23" spans="2:9" ht="13.9" customHeight="1" x14ac:dyDescent="0.25">
      <c r="B23" s="130" t="s">
        <v>315</v>
      </c>
      <c r="C23" s="131"/>
      <c r="D23" s="131"/>
      <c r="E23" s="131"/>
      <c r="F23" s="131"/>
      <c r="G23" s="131"/>
      <c r="H23" s="131"/>
      <c r="I23" s="132"/>
    </row>
    <row r="24" spans="2:9" ht="13.9" customHeight="1" x14ac:dyDescent="0.2"/>
    <row r="25" spans="2:9" s="6" customFormat="1" ht="13.5" x14ac:dyDescent="0.2">
      <c r="B25" s="49" t="s">
        <v>70</v>
      </c>
      <c r="C25" s="133" t="s">
        <v>118</v>
      </c>
      <c r="D25" s="133"/>
      <c r="E25" s="133"/>
      <c r="F25" s="133"/>
      <c r="G25" s="133"/>
      <c r="H25" s="133"/>
      <c r="I25" s="133"/>
    </row>
    <row r="26" spans="2:9" s="6" customFormat="1" ht="72.400000000000006" customHeight="1" x14ac:dyDescent="0.2">
      <c r="B26" s="50">
        <v>1</v>
      </c>
      <c r="C26" s="121" t="s">
        <v>316</v>
      </c>
      <c r="D26" s="122"/>
      <c r="E26" s="122"/>
      <c r="F26" s="122"/>
      <c r="G26" s="122"/>
      <c r="H26" s="122"/>
      <c r="I26" s="122"/>
    </row>
    <row r="27" spans="2:9" s="6" customFormat="1" ht="54" customHeight="1" x14ac:dyDescent="0.2">
      <c r="B27" s="50">
        <v>2</v>
      </c>
      <c r="C27" s="121" t="s">
        <v>317</v>
      </c>
      <c r="D27" s="122"/>
      <c r="E27" s="122"/>
      <c r="F27" s="122"/>
      <c r="G27" s="122"/>
      <c r="H27" s="122"/>
      <c r="I27" s="122"/>
    </row>
    <row r="28" spans="2:9" s="6" customFormat="1" ht="54" customHeight="1" x14ac:dyDescent="0.2">
      <c r="B28" s="50">
        <v>3</v>
      </c>
      <c r="C28" s="121" t="s">
        <v>318</v>
      </c>
      <c r="D28" s="122"/>
      <c r="E28" s="122"/>
      <c r="F28" s="122"/>
      <c r="G28" s="122"/>
      <c r="H28" s="122"/>
      <c r="I28" s="122"/>
    </row>
    <row r="29" spans="2:9" s="6" customFormat="1" ht="54" customHeight="1" x14ac:dyDescent="0.2">
      <c r="B29" s="50">
        <v>4</v>
      </c>
      <c r="C29" s="121" t="s">
        <v>319</v>
      </c>
      <c r="D29" s="122"/>
      <c r="E29" s="122"/>
      <c r="F29" s="122"/>
      <c r="G29" s="122"/>
      <c r="H29" s="122"/>
      <c r="I29" s="122"/>
    </row>
    <row r="30" spans="2:9" s="6" customFormat="1" ht="54" customHeight="1" x14ac:dyDescent="0.2">
      <c r="B30" s="50">
        <v>5</v>
      </c>
      <c r="C30" s="121" t="s">
        <v>320</v>
      </c>
      <c r="D30" s="122"/>
      <c r="E30" s="122"/>
      <c r="F30" s="122"/>
      <c r="G30" s="122"/>
      <c r="H30" s="122"/>
      <c r="I30" s="122"/>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4" zoomScaleNormal="100" workbookViewId="0">
      <selection activeCell="BH8" sqref="BH8"/>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321</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26" t="s">
        <v>3</v>
      </c>
      <c r="C3" s="127"/>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26" t="s">
        <v>6</v>
      </c>
      <c r="C4" s="127"/>
      <c r="D4" s="136" t="str">
        <f>'Cover sheet'!C6</f>
        <v>Sussex Worthing</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29" t="s">
        <v>151</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5" thickBot="1" x14ac:dyDescent="0.25">
      <c r="B6" s="56" t="s">
        <v>70</v>
      </c>
      <c r="C6" s="17" t="s">
        <v>152</v>
      </c>
      <c r="D6" s="18" t="s">
        <v>72</v>
      </c>
      <c r="E6" s="18" t="s">
        <v>73</v>
      </c>
      <c r="F6" s="76" t="s">
        <v>74</v>
      </c>
      <c r="G6" s="37"/>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
      <c r="B7" s="57">
        <v>1</v>
      </c>
      <c r="C7" s="28" t="s">
        <v>322</v>
      </c>
      <c r="D7" s="29" t="s">
        <v>323</v>
      </c>
      <c r="E7" s="29" t="s">
        <v>101</v>
      </c>
      <c r="F7" s="29">
        <v>2</v>
      </c>
      <c r="G7" s="37"/>
      <c r="H7" s="83">
        <f>'[2]7. FP Supply (RO)'!L$21</f>
        <v>61.300363496794652</v>
      </c>
      <c r="I7" s="83">
        <f>'[2]7. FP Supply (RO)'!M$21</f>
        <v>60.786736467280775</v>
      </c>
      <c r="J7" s="83">
        <f>'[2]7. FP Supply (RO)'!N$21</f>
        <v>60.845453894240777</v>
      </c>
      <c r="K7" s="83">
        <f>'[2]7. FP Supply (RO)'!O$21</f>
        <v>59.623417861029338</v>
      </c>
      <c r="L7" s="83">
        <f>'[2]7. FP Supply (RO)'!P$21</f>
        <v>59.71297191181857</v>
      </c>
      <c r="M7" s="83">
        <f>'[2]7. FP Supply (RO)'!Q$21</f>
        <v>54.37237999839077</v>
      </c>
      <c r="N7" s="83">
        <f>'[2]7. FP Supply (RO)'!R$21</f>
        <v>53.476055605968547</v>
      </c>
      <c r="O7" s="83">
        <f>'[2]7. FP Supply (RO)'!S$21</f>
        <v>50.896888113599061</v>
      </c>
      <c r="P7" s="83">
        <f>'[2]7. FP Supply (RO)'!T$21</f>
        <v>51.21293305679476</v>
      </c>
      <c r="Q7" s="83">
        <f>'[2]7. FP Supply (RO)'!U$21</f>
        <v>50.920176365242888</v>
      </c>
      <c r="R7" s="83">
        <f>'[2]7. FP Supply (RO)'!V$21</f>
        <v>50.997728723785663</v>
      </c>
      <c r="S7" s="83">
        <f>'[2]7. FP Supply (RO)'!W$21</f>
        <v>51.064323408400064</v>
      </c>
      <c r="T7" s="83">
        <f>'[2]7. FP Supply (RO)'!X$21</f>
        <v>51.175526877242973</v>
      </c>
      <c r="U7" s="83">
        <f>'[2]7. FP Supply (RO)'!Y$21</f>
        <v>51.27954005142572</v>
      </c>
      <c r="V7" s="83">
        <f>'[2]7. FP Supply (RO)'!Z$21</f>
        <v>51.389506568294259</v>
      </c>
      <c r="W7" s="83">
        <f>'[2]7. FP Supply (RO)'!AA$21</f>
        <v>51.41762242577596</v>
      </c>
      <c r="X7" s="83">
        <f>'[2]7. FP Supply (RO)'!AB$21</f>
        <v>51.452229128212657</v>
      </c>
      <c r="Y7" s="83">
        <f>'[2]7. FP Supply (RO)'!AC$21</f>
        <v>51.491905135310255</v>
      </c>
      <c r="Z7" s="83">
        <f>'[2]7. FP Supply (RO)'!AD$21</f>
        <v>51.535558544711343</v>
      </c>
      <c r="AA7" s="83">
        <f>'[2]7. FP Supply (RO)'!AE$21</f>
        <v>51.581777644506857</v>
      </c>
      <c r="AB7" s="83">
        <f>'[2]7. FP Supply (RO)'!AF$21</f>
        <v>51.590576278746788</v>
      </c>
      <c r="AC7" s="83">
        <f>'[2]7. FP Supply (RO)'!AG$21</f>
        <v>51.603533148895572</v>
      </c>
      <c r="AD7" s="83">
        <f>'[2]7. FP Supply (RO)'!AH$21</f>
        <v>51.619390480329031</v>
      </c>
      <c r="AE7" s="83">
        <f>'[2]7. FP Supply (RO)'!AI$21</f>
        <v>51.633710340656613</v>
      </c>
      <c r="AF7" s="83">
        <f>'[2]7. FP Supply (RO)'!AJ$21</f>
        <v>51.649811021761373</v>
      </c>
      <c r="AG7" s="86">
        <f>'[2]7. FP Supply (RO)'!AK$21</f>
        <v>51.690969940972565</v>
      </c>
      <c r="AH7" s="86">
        <f>'[2]7. FP Supply (RO)'!AL$21</f>
        <v>51.725465128663267</v>
      </c>
      <c r="AI7" s="86">
        <f>'[2]7. FP Supply (RO)'!AM$21</f>
        <v>51.760345997105055</v>
      </c>
      <c r="AJ7" s="86">
        <f>'[2]7. FP Supply (RO)'!AN$21</f>
        <v>51.796132765709203</v>
      </c>
      <c r="AK7" s="86">
        <f>'[2]7. FP Supply (RO)'!AO$21</f>
        <v>51.832719410074226</v>
      </c>
      <c r="AL7" s="86">
        <f>'[2]7. FP Supply (RO)'!AP$21</f>
        <v>51.854539566228475</v>
      </c>
      <c r="AM7" s="86">
        <f>'[2]7. FP Supply (RO)'!AQ$21</f>
        <v>51.876978954193426</v>
      </c>
      <c r="AN7" s="86">
        <f>'[2]7. FP Supply (RO)'!AR$21</f>
        <v>51.899960414298974</v>
      </c>
      <c r="AO7" s="86">
        <f>'[2]7. FP Supply (RO)'!AS$21</f>
        <v>51.923414156415745</v>
      </c>
      <c r="AP7" s="86">
        <f>'[2]7. FP Supply (RO)'!AT$21</f>
        <v>51.947276883924175</v>
      </c>
      <c r="AQ7" s="86">
        <f>'[2]7. FP Supply (RO)'!AU$21</f>
        <v>52.029011810184436</v>
      </c>
      <c r="AR7" s="86">
        <f>'[2]7. FP Supply (RO)'!AV$21</f>
        <v>52.111045674903146</v>
      </c>
      <c r="AS7" s="86">
        <f>'[2]7. FP Supply (RO)'!AW$21</f>
        <v>52.193330497000694</v>
      </c>
      <c r="AT7" s="86">
        <f>'[2]7. FP Supply (RO)'!AX$21</f>
        <v>52.275822300666832</v>
      </c>
      <c r="AU7" s="86">
        <f>'[2]7. FP Supply (RO)'!AY$21</f>
        <v>52.358480679731862</v>
      </c>
      <c r="AV7" s="86">
        <f>'[2]7. FP Supply (RO)'!AZ$21</f>
        <v>52.387199713406275</v>
      </c>
      <c r="AW7" s="86">
        <f>'[2]7. FP Supply (RO)'!BA$21</f>
        <v>52.416012089780516</v>
      </c>
      <c r="AX7" s="86">
        <f>'[2]7. FP Supply (RO)'!BB$21</f>
        <v>52.444885232360811</v>
      </c>
      <c r="AY7" s="86">
        <f>'[2]7. FP Supply (RO)'!BC$21</f>
        <v>52.473792023523728</v>
      </c>
      <c r="AZ7" s="86">
        <f>'[2]7. FP Supply (RO)'!BD$21</f>
        <v>52.502705032178625</v>
      </c>
      <c r="BA7" s="86">
        <f>'[2]7. FP Supply (RO)'!BE$21</f>
        <v>52.511034980029976</v>
      </c>
      <c r="BB7" s="86">
        <f>'[2]7. FP Supply (RO)'!BF$21</f>
        <v>52.519321712599272</v>
      </c>
      <c r="BC7" s="86">
        <f>'[2]7. FP Supply (RO)'!BG$21</f>
        <v>52.52754288878107</v>
      </c>
      <c r="BD7" s="86">
        <f>'[2]7. FP Supply (RO)'!BH$21</f>
        <v>52.535677555321719</v>
      </c>
      <c r="BE7" s="86">
        <f>'[2]7. FP Supply (RO)'!BI$21</f>
        <v>52.543706019577165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 customHeight="1" x14ac:dyDescent="0.2">
      <c r="B8" s="57">
        <v>2</v>
      </c>
      <c r="C8" s="92" t="s">
        <v>241</v>
      </c>
      <c r="D8" s="26" t="s">
        <v>324</v>
      </c>
      <c r="E8" s="26" t="s">
        <v>101</v>
      </c>
      <c r="F8" s="26">
        <v>2</v>
      </c>
      <c r="G8" s="37"/>
      <c r="H8" s="83">
        <f>'[2]7. FP Supply (RO)'!L$27</f>
        <v>0.83578571428571435</v>
      </c>
      <c r="I8" s="83">
        <f>'[2]7. FP Supply (RO)'!M$27</f>
        <v>0.83578571428571435</v>
      </c>
      <c r="J8" s="83">
        <f>'[2]7. FP Supply (RO)'!N$27</f>
        <v>0.83578571428571435</v>
      </c>
      <c r="K8" s="83">
        <f>'[2]7. FP Supply (RO)'!O$27</f>
        <v>0.83578571428571435</v>
      </c>
      <c r="L8" s="83">
        <f>'[2]7. FP Supply (RO)'!P$27</f>
        <v>0.83578571428571435</v>
      </c>
      <c r="M8" s="83">
        <f>'[2]7. FP Supply (RO)'!Q$27</f>
        <v>0.83578571428571435</v>
      </c>
      <c r="N8" s="83">
        <f>'[2]7. FP Supply (RO)'!R$27</f>
        <v>0.83578571428571435</v>
      </c>
      <c r="O8" s="83">
        <f>'[2]7. FP Supply (RO)'!S$27</f>
        <v>0.83578571428571435</v>
      </c>
      <c r="P8" s="83">
        <f>'[2]7. FP Supply (RO)'!T$27</f>
        <v>0.83578571428571435</v>
      </c>
      <c r="Q8" s="83">
        <f>'[2]7. FP Supply (RO)'!U$27</f>
        <v>0.83578571428571435</v>
      </c>
      <c r="R8" s="83">
        <f>'[2]7. FP Supply (RO)'!V$27</f>
        <v>0.83578571428571435</v>
      </c>
      <c r="S8" s="83">
        <f>'[2]7. FP Supply (RO)'!W$27</f>
        <v>0.83578571428571435</v>
      </c>
      <c r="T8" s="83">
        <f>'[2]7. FP Supply (RO)'!X$27</f>
        <v>0.83578571428571435</v>
      </c>
      <c r="U8" s="83">
        <f>'[2]7. FP Supply (RO)'!Y$27</f>
        <v>0.83578571428571435</v>
      </c>
      <c r="V8" s="83">
        <f>'[2]7. FP Supply (RO)'!Z$27</f>
        <v>0.83578571428571435</v>
      </c>
      <c r="W8" s="83">
        <f>'[2]7. FP Supply (RO)'!AA$27</f>
        <v>0.83578571428571435</v>
      </c>
      <c r="X8" s="83">
        <f>'[2]7. FP Supply (RO)'!AB$27</f>
        <v>0.83578571428571435</v>
      </c>
      <c r="Y8" s="83">
        <f>'[2]7. FP Supply (RO)'!AC$27</f>
        <v>0.83578571428571435</v>
      </c>
      <c r="Z8" s="83">
        <f>'[2]7. FP Supply (RO)'!AD$27</f>
        <v>0.83578571428571435</v>
      </c>
      <c r="AA8" s="83">
        <f>'[2]7. FP Supply (RO)'!AE$27</f>
        <v>0.83578571428571435</v>
      </c>
      <c r="AB8" s="83">
        <f>'[2]7. FP Supply (RO)'!AF$27</f>
        <v>0.83578571428571435</v>
      </c>
      <c r="AC8" s="83">
        <f>'[2]7. FP Supply (RO)'!AG$27</f>
        <v>0.83578571428571435</v>
      </c>
      <c r="AD8" s="83">
        <f>'[2]7. FP Supply (RO)'!AH$27</f>
        <v>0.83578571428571435</v>
      </c>
      <c r="AE8" s="83">
        <f>'[2]7. FP Supply (RO)'!AI$27</f>
        <v>0.83578571428571435</v>
      </c>
      <c r="AF8" s="83">
        <f>'[2]7. FP Supply (RO)'!AJ$27</f>
        <v>0.83578571428571435</v>
      </c>
      <c r="AG8" s="86">
        <f>'[2]7. FP Supply (RO)'!AK$27</f>
        <v>0.83578571428571435</v>
      </c>
      <c r="AH8" s="86">
        <f>'[2]7. FP Supply (RO)'!AL$27</f>
        <v>0.83578571428571435</v>
      </c>
      <c r="AI8" s="86">
        <f>'[2]7. FP Supply (RO)'!AM$27</f>
        <v>0.83578571428571435</v>
      </c>
      <c r="AJ8" s="86">
        <f>'[2]7. FP Supply (RO)'!AN$27</f>
        <v>0.83578571428571435</v>
      </c>
      <c r="AK8" s="86">
        <f>'[2]7. FP Supply (RO)'!AO$27</f>
        <v>0.83578571428571435</v>
      </c>
      <c r="AL8" s="86">
        <f>'[2]7. FP Supply (RO)'!AP$27</f>
        <v>0.83578571428571435</v>
      </c>
      <c r="AM8" s="86">
        <f>'[2]7. FP Supply (RO)'!AQ$27</f>
        <v>0.83578571428571435</v>
      </c>
      <c r="AN8" s="86">
        <f>'[2]7. FP Supply (RO)'!AR$27</f>
        <v>0.83578571428571435</v>
      </c>
      <c r="AO8" s="86">
        <f>'[2]7. FP Supply (RO)'!AS$27</f>
        <v>0.83578571428571435</v>
      </c>
      <c r="AP8" s="86">
        <f>'[2]7. FP Supply (RO)'!AT$27</f>
        <v>0.83578571428571435</v>
      </c>
      <c r="AQ8" s="86">
        <f>'[2]7. FP Supply (RO)'!AU$27</f>
        <v>0.83578571428571435</v>
      </c>
      <c r="AR8" s="86">
        <f>'[2]7. FP Supply (RO)'!AV$27</f>
        <v>0.83578571428571435</v>
      </c>
      <c r="AS8" s="86">
        <f>'[2]7. FP Supply (RO)'!AW$27</f>
        <v>0.83578571428571435</v>
      </c>
      <c r="AT8" s="86">
        <f>'[2]7. FP Supply (RO)'!AX$27</f>
        <v>0.83578571428571435</v>
      </c>
      <c r="AU8" s="86">
        <f>'[2]7. FP Supply (RO)'!AY$27</f>
        <v>0.83578571428571435</v>
      </c>
      <c r="AV8" s="86">
        <f>'[2]7. FP Supply (RO)'!AZ$27</f>
        <v>0.83578571428571435</v>
      </c>
      <c r="AW8" s="86">
        <f>'[2]7. FP Supply (RO)'!BA$27</f>
        <v>0.83578571428571435</v>
      </c>
      <c r="AX8" s="86">
        <f>'[2]7. FP Supply (RO)'!BB$27</f>
        <v>0.83578571428571435</v>
      </c>
      <c r="AY8" s="86">
        <f>'[2]7. FP Supply (RO)'!BC$27</f>
        <v>0.83578571428571435</v>
      </c>
      <c r="AZ8" s="86">
        <f>'[2]7. FP Supply (RO)'!BD$27</f>
        <v>0.83578571428571435</v>
      </c>
      <c r="BA8" s="86">
        <f>'[2]7. FP Supply (RO)'!BE$27</f>
        <v>0.83578571428571435</v>
      </c>
      <c r="BB8" s="86">
        <f>'[2]7. FP Supply (RO)'!BF$27</f>
        <v>0.83578571428571435</v>
      </c>
      <c r="BC8" s="86">
        <f>'[2]7. FP Supply (RO)'!BG$27</f>
        <v>0.83578571428571435</v>
      </c>
      <c r="BD8" s="86">
        <f>'[2]7. FP Supply (RO)'!BH$27</f>
        <v>0.83578571428571435</v>
      </c>
      <c r="BE8" s="86">
        <f>'[2]7. FP Supply (RO)'!BI$27</f>
        <v>0.83578571428571435</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65" customHeight="1" x14ac:dyDescent="0.2">
      <c r="B9" s="57">
        <v>3</v>
      </c>
      <c r="C9" s="92" t="s">
        <v>243</v>
      </c>
      <c r="D9" s="26" t="s">
        <v>325</v>
      </c>
      <c r="E9" s="26" t="s">
        <v>101</v>
      </c>
      <c r="F9" s="26">
        <v>2</v>
      </c>
      <c r="G9" s="37"/>
      <c r="H9" s="85">
        <f>'[2]7. FP Supply (RO)'!L$28</f>
        <v>4.2527176247599643</v>
      </c>
      <c r="I9" s="85">
        <f>'[2]7. FP Supply (RO)'!M$28</f>
        <v>2.1027176247599644</v>
      </c>
      <c r="J9" s="85">
        <f>'[2]7. FP Supply (RO)'!N$28</f>
        <v>2.1027176247599644</v>
      </c>
      <c r="K9" s="85">
        <f>'[2]7. FP Supply (RO)'!O$28</f>
        <v>2.1027176247599644</v>
      </c>
      <c r="L9" s="85">
        <f>'[2]7. FP Supply (RO)'!P$28</f>
        <v>2.1027176247599644</v>
      </c>
      <c r="M9" s="85">
        <f>'[2]7. FP Supply (RO)'!Q$28</f>
        <v>1.7890403305852722</v>
      </c>
      <c r="N9" s="85">
        <f>'[2]7. FP Supply (RO)'!R$28</f>
        <v>1.7890403305852722</v>
      </c>
      <c r="O9" s="85">
        <f>'[2]7. FP Supply (RO)'!S$28</f>
        <v>1.7890403305852722</v>
      </c>
      <c r="P9" s="85">
        <f>'[2]7. FP Supply (RO)'!T$28</f>
        <v>1.7890403305852722</v>
      </c>
      <c r="Q9" s="85">
        <f>'[2]7. FP Supply (RO)'!U$28</f>
        <v>1.7890403305852722</v>
      </c>
      <c r="R9" s="85">
        <f>'[2]7. FP Supply (RO)'!V$28</f>
        <v>1.7890403305852722</v>
      </c>
      <c r="S9" s="85">
        <f>'[2]7. FP Supply (RO)'!W$28</f>
        <v>1.7890403305852722</v>
      </c>
      <c r="T9" s="85">
        <f>'[2]7. FP Supply (RO)'!X$28</f>
        <v>1.7890403305852722</v>
      </c>
      <c r="U9" s="85">
        <f>'[2]7. FP Supply (RO)'!Y$28</f>
        <v>1.7890403305852722</v>
      </c>
      <c r="V9" s="85">
        <f>'[2]7. FP Supply (RO)'!Z$28</f>
        <v>1.7890403305852722</v>
      </c>
      <c r="W9" s="85">
        <f>'[2]7. FP Supply (RO)'!AA$28</f>
        <v>1.7890403305852722</v>
      </c>
      <c r="X9" s="85">
        <f>'[2]7. FP Supply (RO)'!AB$28</f>
        <v>1.7890403305852722</v>
      </c>
      <c r="Y9" s="85">
        <f>'[2]7. FP Supply (RO)'!AC$28</f>
        <v>1.7890403305852722</v>
      </c>
      <c r="Z9" s="85">
        <f>'[2]7. FP Supply (RO)'!AD$28</f>
        <v>1.7890403305852722</v>
      </c>
      <c r="AA9" s="85">
        <f>'[2]7. FP Supply (RO)'!AE$28</f>
        <v>1.7890403305852722</v>
      </c>
      <c r="AB9" s="85">
        <f>'[2]7. FP Supply (RO)'!AF$28</f>
        <v>1.7890403305852722</v>
      </c>
      <c r="AC9" s="85">
        <f>'[2]7. FP Supply (RO)'!AG$28</f>
        <v>1.7890403305852722</v>
      </c>
      <c r="AD9" s="85">
        <f>'[2]7. FP Supply (RO)'!AH$28</f>
        <v>1.7890403305852722</v>
      </c>
      <c r="AE9" s="85">
        <f>'[2]7. FP Supply (RO)'!AI$28</f>
        <v>1.7890403305852722</v>
      </c>
      <c r="AF9" s="85">
        <f>'[2]7. FP Supply (RO)'!AJ$28</f>
        <v>1.7890403305852722</v>
      </c>
      <c r="AG9" s="86">
        <f>'[2]7. FP Supply (RO)'!AK$28</f>
        <v>1.7890403305852722</v>
      </c>
      <c r="AH9" s="86">
        <f>'[2]7. FP Supply (RO)'!AL$28</f>
        <v>1.7890403305852722</v>
      </c>
      <c r="AI9" s="86">
        <f>'[2]7. FP Supply (RO)'!AM$28</f>
        <v>1.7890403305852722</v>
      </c>
      <c r="AJ9" s="86">
        <f>'[2]7. FP Supply (RO)'!AN$28</f>
        <v>1.7890403305852722</v>
      </c>
      <c r="AK9" s="86">
        <f>'[2]7. FP Supply (RO)'!AO$28</f>
        <v>1.7890403305852722</v>
      </c>
      <c r="AL9" s="86">
        <f>'[2]7. FP Supply (RO)'!AP$28</f>
        <v>1.7890403305852722</v>
      </c>
      <c r="AM9" s="86">
        <f>'[2]7. FP Supply (RO)'!AQ$28</f>
        <v>1.7890403305852722</v>
      </c>
      <c r="AN9" s="86">
        <f>'[2]7. FP Supply (RO)'!AR$28</f>
        <v>1.7890403305852722</v>
      </c>
      <c r="AO9" s="86">
        <f>'[2]7. FP Supply (RO)'!AS$28</f>
        <v>1.7890403305852722</v>
      </c>
      <c r="AP9" s="86">
        <f>'[2]7. FP Supply (RO)'!AT$28</f>
        <v>1.7890403305852722</v>
      </c>
      <c r="AQ9" s="86">
        <f>'[2]7. FP Supply (RO)'!AU$28</f>
        <v>1.7890403305852722</v>
      </c>
      <c r="AR9" s="86">
        <f>'[2]7. FP Supply (RO)'!AV$28</f>
        <v>1.7890403305852722</v>
      </c>
      <c r="AS9" s="86">
        <f>'[2]7. FP Supply (RO)'!AW$28</f>
        <v>1.7890403305852722</v>
      </c>
      <c r="AT9" s="86">
        <f>'[2]7. FP Supply (RO)'!AX$28</f>
        <v>1.7890403305852722</v>
      </c>
      <c r="AU9" s="86">
        <f>'[2]7. FP Supply (RO)'!AY$28</f>
        <v>1.7890403305852722</v>
      </c>
      <c r="AV9" s="86">
        <f>'[2]7. FP Supply (RO)'!AZ$28</f>
        <v>1.7890403305852722</v>
      </c>
      <c r="AW9" s="86">
        <f>'[2]7. FP Supply (RO)'!BA$28</f>
        <v>1.7890403305852722</v>
      </c>
      <c r="AX9" s="86">
        <f>'[2]7. FP Supply (RO)'!BB$28</f>
        <v>1.7890403305852722</v>
      </c>
      <c r="AY9" s="86">
        <f>'[2]7. FP Supply (RO)'!BC$28</f>
        <v>1.7890403305852722</v>
      </c>
      <c r="AZ9" s="86">
        <f>'[2]7. FP Supply (RO)'!BD$28</f>
        <v>1.7890403305852722</v>
      </c>
      <c r="BA9" s="86">
        <f>'[2]7. FP Supply (RO)'!BE$28</f>
        <v>1.7890403305852722</v>
      </c>
      <c r="BB9" s="86">
        <f>'[2]7. FP Supply (RO)'!BF$28</f>
        <v>1.7890403305852722</v>
      </c>
      <c r="BC9" s="86">
        <f>'[2]7. FP Supply (RO)'!BG$28</f>
        <v>1.7890403305852722</v>
      </c>
      <c r="BD9" s="86">
        <f>'[2]7. FP Supply (RO)'!BH$28</f>
        <v>1.7890403305852722</v>
      </c>
      <c r="BE9" s="86">
        <f>'[2]7. FP Supply (RO)'!BI$28</f>
        <v>1.7890403305852722</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
    <row r="11" spans="1:88" x14ac:dyDescent="0.2"/>
    <row r="12" spans="1:88" x14ac:dyDescent="0.2"/>
    <row r="13" spans="1:88" ht="15" x14ac:dyDescent="0.25">
      <c r="B13" s="46" t="s">
        <v>113</v>
      </c>
    </row>
    <row r="14" spans="1:88" x14ac:dyDescent="0.2"/>
    <row r="15" spans="1:88" x14ac:dyDescent="0.2">
      <c r="B15" s="47"/>
      <c r="C15" t="s">
        <v>114</v>
      </c>
    </row>
    <row r="16" spans="1:88" x14ac:dyDescent="0.2"/>
    <row r="17" spans="2:9" x14ac:dyDescent="0.2">
      <c r="B17" s="48"/>
      <c r="C17" t="s">
        <v>115</v>
      </c>
    </row>
    <row r="18" spans="2:9" x14ac:dyDescent="0.2"/>
    <row r="19" spans="2:9" x14ac:dyDescent="0.2"/>
    <row r="20" spans="2:9" x14ac:dyDescent="0.2"/>
    <row r="21" spans="2:9" ht="15" x14ac:dyDescent="0.25">
      <c r="B21" s="130" t="s">
        <v>326</v>
      </c>
      <c r="C21" s="131"/>
      <c r="D21" s="131"/>
      <c r="E21" s="131"/>
      <c r="F21" s="131"/>
      <c r="G21" s="131"/>
      <c r="H21" s="131"/>
      <c r="I21" s="132"/>
    </row>
    <row r="22" spans="2:9" x14ac:dyDescent="0.2"/>
    <row r="23" spans="2:9" s="6" customFormat="1" ht="13.5" x14ac:dyDescent="0.2">
      <c r="B23" s="49" t="s">
        <v>70</v>
      </c>
      <c r="C23" s="133" t="s">
        <v>118</v>
      </c>
      <c r="D23" s="133"/>
      <c r="E23" s="133"/>
      <c r="F23" s="133"/>
      <c r="G23" s="133"/>
      <c r="H23" s="133"/>
      <c r="I23" s="133"/>
    </row>
    <row r="24" spans="2:9" s="6" customFormat="1" ht="75.400000000000006" customHeight="1" x14ac:dyDescent="0.2">
      <c r="B24" s="50">
        <v>1</v>
      </c>
      <c r="C24" s="121" t="s">
        <v>327</v>
      </c>
      <c r="D24" s="122"/>
      <c r="E24" s="122"/>
      <c r="F24" s="122"/>
      <c r="G24" s="122"/>
      <c r="H24" s="122"/>
      <c r="I24" s="122"/>
    </row>
    <row r="25" spans="2:9" s="6" customFormat="1" ht="118.5" customHeight="1" x14ac:dyDescent="0.2">
      <c r="B25" s="50">
        <v>2</v>
      </c>
      <c r="C25" s="121" t="s">
        <v>328</v>
      </c>
      <c r="D25" s="122"/>
      <c r="E25" s="122"/>
      <c r="F25" s="122"/>
      <c r="G25" s="122"/>
      <c r="H25" s="122"/>
      <c r="I25" s="122"/>
    </row>
    <row r="26" spans="2:9" s="6" customFormat="1" ht="85.5" customHeight="1" x14ac:dyDescent="0.2">
      <c r="B26" s="50">
        <v>3</v>
      </c>
      <c r="C26" s="121" t="s">
        <v>329</v>
      </c>
      <c r="D26" s="122"/>
      <c r="E26" s="122"/>
      <c r="F26" s="122"/>
      <c r="G26" s="122"/>
      <c r="H26" s="122"/>
      <c r="I26" s="122"/>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4" t="s">
        <v>330</v>
      </c>
      <c r="C1" s="114"/>
      <c r="D1" s="114"/>
      <c r="E1" s="114"/>
      <c r="F1" s="114"/>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26" t="s">
        <v>3</v>
      </c>
      <c r="C3" s="127"/>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26" t="s">
        <v>6</v>
      </c>
      <c r="C4" s="127"/>
      <c r="D4" s="136" t="str">
        <f>'Cover sheet'!C6</f>
        <v>Sussex Worthing</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29" t="s">
        <v>151</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5" thickBot="1" x14ac:dyDescent="0.25">
      <c r="B6" s="56" t="s">
        <v>70</v>
      </c>
      <c r="C6" s="17" t="s">
        <v>152</v>
      </c>
      <c r="D6" s="18" t="s">
        <v>72</v>
      </c>
      <c r="E6" s="18" t="s">
        <v>73</v>
      </c>
      <c r="F6" s="76" t="s">
        <v>74</v>
      </c>
      <c r="G6" s="37"/>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7">
        <v>1</v>
      </c>
      <c r="C7" s="28" t="s">
        <v>253</v>
      </c>
      <c r="D7" s="29" t="s">
        <v>331</v>
      </c>
      <c r="E7" s="29" t="s">
        <v>101</v>
      </c>
      <c r="F7" s="29">
        <v>2</v>
      </c>
      <c r="H7" s="83">
        <v>7.0142197266078492</v>
      </c>
      <c r="I7" s="94">
        <v>7.0276312366013629</v>
      </c>
      <c r="J7" s="94">
        <v>7.0410427465948766</v>
      </c>
      <c r="K7" s="94">
        <v>7.0544542565883903</v>
      </c>
      <c r="L7" s="94">
        <v>7.067865766581904</v>
      </c>
      <c r="M7" s="94">
        <v>7.0812772765754177</v>
      </c>
      <c r="N7" s="94">
        <v>7.0946887865689314</v>
      </c>
      <c r="O7" s="94">
        <v>7.1081002965624451</v>
      </c>
      <c r="P7" s="94">
        <v>7.1215118065559588</v>
      </c>
      <c r="Q7" s="94">
        <v>7.1349233165494725</v>
      </c>
      <c r="R7" s="94">
        <v>7.1483348265429862</v>
      </c>
      <c r="S7" s="94">
        <v>7.1617463365364999</v>
      </c>
      <c r="T7" s="94">
        <v>7.1751578465300137</v>
      </c>
      <c r="U7" s="94">
        <v>7.1885693565235274</v>
      </c>
      <c r="V7" s="94">
        <v>7.2019808665170411</v>
      </c>
      <c r="W7" s="94">
        <v>7.2153923765105548</v>
      </c>
      <c r="X7" s="94">
        <v>7.2288038865040685</v>
      </c>
      <c r="Y7" s="94">
        <v>7.2422153964975822</v>
      </c>
      <c r="Z7" s="94">
        <v>7.2556269064910959</v>
      </c>
      <c r="AA7" s="94">
        <v>7.2690384164846096</v>
      </c>
      <c r="AB7" s="94">
        <v>7.2824499264781233</v>
      </c>
      <c r="AC7" s="94">
        <v>7.295861436471637</v>
      </c>
      <c r="AD7" s="94">
        <v>7.3092729464651507</v>
      </c>
      <c r="AE7" s="94">
        <v>7.3226844564586644</v>
      </c>
      <c r="AF7" s="94">
        <v>7.3360959664521781</v>
      </c>
      <c r="AG7" s="95">
        <v>7.3495074764456918</v>
      </c>
      <c r="AH7" s="95">
        <v>7.3629189864392055</v>
      </c>
      <c r="AI7" s="95">
        <v>7.3763304964327192</v>
      </c>
      <c r="AJ7" s="95">
        <v>7.3897420064262329</v>
      </c>
      <c r="AK7" s="95">
        <v>7.4031535164197466</v>
      </c>
      <c r="AL7" s="95">
        <v>7.4165650264132603</v>
      </c>
      <c r="AM7" s="95">
        <v>7.429976536406774</v>
      </c>
      <c r="AN7" s="95">
        <v>7.4433880464002877</v>
      </c>
      <c r="AO7" s="95">
        <v>7.4567995563938014</v>
      </c>
      <c r="AP7" s="95">
        <v>7.4702110663873151</v>
      </c>
      <c r="AQ7" s="95">
        <v>7.4836225763808288</v>
      </c>
      <c r="AR7" s="95">
        <v>7.4970340863743425</v>
      </c>
      <c r="AS7" s="95">
        <v>7.5104455963678562</v>
      </c>
      <c r="AT7" s="95">
        <v>7.52385710636137</v>
      </c>
      <c r="AU7" s="95">
        <v>7.5372686163548837</v>
      </c>
      <c r="AV7" s="95">
        <v>7.5506801263483974</v>
      </c>
      <c r="AW7" s="95">
        <v>7.5640916363419111</v>
      </c>
      <c r="AX7" s="95">
        <v>7.5775031463354248</v>
      </c>
      <c r="AY7" s="95">
        <v>7.5909146563289385</v>
      </c>
      <c r="AZ7" s="95">
        <v>7.6043261663224522</v>
      </c>
      <c r="BA7" s="95">
        <v>7.6177376763159659</v>
      </c>
      <c r="BB7" s="95">
        <v>7.6311491863094796</v>
      </c>
      <c r="BC7" s="95">
        <v>7.6445606963029933</v>
      </c>
      <c r="BD7" s="95">
        <v>7.657972206296507</v>
      </c>
      <c r="BE7" s="95">
        <v>7.6713837162900207</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1" x14ac:dyDescent="0.2">
      <c r="B8" s="57">
        <v>2</v>
      </c>
      <c r="C8" s="92" t="s">
        <v>255</v>
      </c>
      <c r="D8" s="26" t="s">
        <v>332</v>
      </c>
      <c r="E8" s="26" t="s">
        <v>101</v>
      </c>
      <c r="F8" s="26">
        <v>2</v>
      </c>
      <c r="H8" s="83">
        <v>0.38085056520746802</v>
      </c>
      <c r="I8" s="94">
        <v>0.3815787689650349</v>
      </c>
      <c r="J8" s="94">
        <v>0.38230697272260178</v>
      </c>
      <c r="K8" s="94">
        <v>0.38303517648016866</v>
      </c>
      <c r="L8" s="94">
        <v>0.38376338023773554</v>
      </c>
      <c r="M8" s="94">
        <v>0.38449158399530242</v>
      </c>
      <c r="N8" s="94">
        <v>0.3852197877528693</v>
      </c>
      <c r="O8" s="94">
        <v>0.38594799151043618</v>
      </c>
      <c r="P8" s="94">
        <v>0.38667619526800306</v>
      </c>
      <c r="Q8" s="94">
        <v>0.38740439902556995</v>
      </c>
      <c r="R8" s="94">
        <v>0.38813260278313683</v>
      </c>
      <c r="S8" s="94">
        <v>0.38886080654070371</v>
      </c>
      <c r="T8" s="94">
        <v>0.38958901029827059</v>
      </c>
      <c r="U8" s="94">
        <v>0.39031721405583747</v>
      </c>
      <c r="V8" s="94">
        <v>0.39104541781340435</v>
      </c>
      <c r="W8" s="94">
        <v>0.39177362157097123</v>
      </c>
      <c r="X8" s="94">
        <v>0.39250182532853811</v>
      </c>
      <c r="Y8" s="94">
        <v>0.39323002908610499</v>
      </c>
      <c r="Z8" s="94">
        <v>0.39395823284367187</v>
      </c>
      <c r="AA8" s="94">
        <v>0.39468643660123875</v>
      </c>
      <c r="AB8" s="94">
        <v>0.39541464035880564</v>
      </c>
      <c r="AC8" s="94">
        <v>0.39614284411637252</v>
      </c>
      <c r="AD8" s="94">
        <v>0.3968710478739394</v>
      </c>
      <c r="AE8" s="94">
        <v>0.39759925163150628</v>
      </c>
      <c r="AF8" s="94">
        <v>0.39832745538907316</v>
      </c>
      <c r="AG8" s="95">
        <v>0.39905565914664004</v>
      </c>
      <c r="AH8" s="95">
        <v>0.39978386290420692</v>
      </c>
      <c r="AI8" s="95">
        <v>0.4005120666617738</v>
      </c>
      <c r="AJ8" s="95">
        <v>0.40124027041934068</v>
      </c>
      <c r="AK8" s="95">
        <v>0.40196847417690756</v>
      </c>
      <c r="AL8" s="95">
        <v>0.40269667793447445</v>
      </c>
      <c r="AM8" s="95">
        <v>0.40342488169204133</v>
      </c>
      <c r="AN8" s="95">
        <v>0.40415308544960821</v>
      </c>
      <c r="AO8" s="95">
        <v>0.40488128920717509</v>
      </c>
      <c r="AP8" s="95">
        <v>0.40560949296474197</v>
      </c>
      <c r="AQ8" s="95">
        <v>0.40633769672230885</v>
      </c>
      <c r="AR8" s="95">
        <v>0.40706590047987573</v>
      </c>
      <c r="AS8" s="95">
        <v>0.40779410423744261</v>
      </c>
      <c r="AT8" s="95">
        <v>0.40852230799500949</v>
      </c>
      <c r="AU8" s="95">
        <v>0.40925051175257637</v>
      </c>
      <c r="AV8" s="95">
        <v>0.40997871551014325</v>
      </c>
      <c r="AW8" s="95">
        <v>0.41070691926771014</v>
      </c>
      <c r="AX8" s="95">
        <v>0.41143512302527702</v>
      </c>
      <c r="AY8" s="95">
        <v>0.4121633267828439</v>
      </c>
      <c r="AZ8" s="95">
        <v>0.41289153054041078</v>
      </c>
      <c r="BA8" s="95">
        <v>0.41361973429797766</v>
      </c>
      <c r="BB8" s="95">
        <v>0.41434793805554454</v>
      </c>
      <c r="BC8" s="95">
        <v>0.41507614181311142</v>
      </c>
      <c r="BD8" s="95">
        <v>0.4158043455706783</v>
      </c>
      <c r="BE8" s="95">
        <v>0.41653254932824518</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1" x14ac:dyDescent="0.2">
      <c r="B9" s="57">
        <v>3</v>
      </c>
      <c r="C9" s="92" t="s">
        <v>257</v>
      </c>
      <c r="D9" s="26" t="s">
        <v>333</v>
      </c>
      <c r="E9" s="26" t="s">
        <v>101</v>
      </c>
      <c r="F9" s="26">
        <v>2</v>
      </c>
      <c r="H9" s="83">
        <v>23.306552624039362</v>
      </c>
      <c r="I9" s="94">
        <v>23.166859458245934</v>
      </c>
      <c r="J9" s="94">
        <v>23.040167699667343</v>
      </c>
      <c r="K9" s="94">
        <v>22.909241415604853</v>
      </c>
      <c r="L9" s="94">
        <v>22.782630865699552</v>
      </c>
      <c r="M9" s="94">
        <v>22.67159482600492</v>
      </c>
      <c r="N9" s="94">
        <v>22.548841906463586</v>
      </c>
      <c r="O9" s="94">
        <v>22.415030949722784</v>
      </c>
      <c r="P9" s="94">
        <v>22.290309155358731</v>
      </c>
      <c r="Q9" s="94">
        <v>22.168570378667688</v>
      </c>
      <c r="R9" s="94">
        <v>21.6147309838883</v>
      </c>
      <c r="S9" s="94">
        <v>21.590027301280902</v>
      </c>
      <c r="T9" s="94">
        <v>21.606491152376343</v>
      </c>
      <c r="U9" s="94">
        <v>21.615922804302869</v>
      </c>
      <c r="V9" s="94">
        <v>21.630496468282544</v>
      </c>
      <c r="W9" s="94">
        <v>21.137316559079011</v>
      </c>
      <c r="X9" s="94">
        <v>21.159751817317286</v>
      </c>
      <c r="Y9" s="94">
        <v>21.18682974575734</v>
      </c>
      <c r="Z9" s="94">
        <v>21.217373625093781</v>
      </c>
      <c r="AA9" s="94">
        <v>21.250080640593449</v>
      </c>
      <c r="AB9" s="94">
        <v>20.784143469099845</v>
      </c>
      <c r="AC9" s="94">
        <v>20.82202597806063</v>
      </c>
      <c r="AD9" s="94">
        <v>20.86244371275329</v>
      </c>
      <c r="AE9" s="94">
        <v>20.901230701980438</v>
      </c>
      <c r="AF9" s="94">
        <v>20.941479890376893</v>
      </c>
      <c r="AG9" s="95">
        <v>20.759605070846042</v>
      </c>
      <c r="AH9" s="95">
        <v>20.792422814083633</v>
      </c>
      <c r="AI9" s="95">
        <v>20.826098913210785</v>
      </c>
      <c r="AJ9" s="95">
        <v>20.860528784837534</v>
      </c>
      <c r="AK9" s="95">
        <v>20.895619958824184</v>
      </c>
      <c r="AL9" s="95">
        <v>20.761289406061255</v>
      </c>
      <c r="AM9" s="95">
        <v>20.797462361360108</v>
      </c>
      <c r="AN9" s="95">
        <v>20.834071309827966</v>
      </c>
      <c r="AO9" s="95">
        <v>20.871055112349531</v>
      </c>
      <c r="AP9" s="95">
        <v>20.908358249606593</v>
      </c>
      <c r="AQ9" s="95">
        <v>20.765930167261601</v>
      </c>
      <c r="AR9" s="95">
        <v>20.803724707609017</v>
      </c>
      <c r="AS9" s="95">
        <v>20.841699615249119</v>
      </c>
      <c r="AT9" s="95">
        <v>20.8798161062298</v>
      </c>
      <c r="AU9" s="95">
        <v>20.918038491695302</v>
      </c>
      <c r="AV9" s="95">
        <v>20.796333848422986</v>
      </c>
      <c r="AW9" s="95">
        <v>20.834671733128488</v>
      </c>
      <c r="AX9" s="95">
        <v>20.873023923116907</v>
      </c>
      <c r="AY9" s="95">
        <v>20.911364187595211</v>
      </c>
      <c r="AZ9" s="95">
        <v>20.949668101055607</v>
      </c>
      <c r="BA9" s="95">
        <v>20.827912863149539</v>
      </c>
      <c r="BB9" s="95">
        <v>20.866077143128233</v>
      </c>
      <c r="BC9" s="95">
        <v>20.904140941441426</v>
      </c>
      <c r="BD9" s="95">
        <v>20.942085466309138</v>
      </c>
      <c r="BE9" s="95">
        <v>20.979893023383873</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1" x14ac:dyDescent="0.2">
      <c r="B10" s="57">
        <v>4</v>
      </c>
      <c r="C10" s="92" t="s">
        <v>334</v>
      </c>
      <c r="D10" s="26" t="s">
        <v>335</v>
      </c>
      <c r="E10" s="26" t="s">
        <v>101</v>
      </c>
      <c r="F10" s="26">
        <v>2</v>
      </c>
      <c r="H10" s="83">
        <v>3.6441282846283709</v>
      </c>
      <c r="I10" s="94">
        <v>3.6226136722183551</v>
      </c>
      <c r="J10" s="94">
        <v>3.5942728833895452</v>
      </c>
      <c r="K10" s="94">
        <v>3.5685773100569547</v>
      </c>
      <c r="L10" s="94">
        <v>3.5451100303555689</v>
      </c>
      <c r="M10" s="94">
        <v>3.5315921889211608</v>
      </c>
      <c r="N10" s="94">
        <v>3.5185945097207649</v>
      </c>
      <c r="O10" s="94">
        <v>3.5066731700998974</v>
      </c>
      <c r="P10" s="94">
        <v>3.4958464873832806</v>
      </c>
      <c r="Q10" s="94">
        <v>3.4852216428373506</v>
      </c>
      <c r="R10" s="94">
        <v>3.4752174777818854</v>
      </c>
      <c r="S10" s="94">
        <v>3.4651199266260559</v>
      </c>
      <c r="T10" s="94">
        <v>3.458463625995897</v>
      </c>
      <c r="U10" s="94">
        <v>3.4516492298744987</v>
      </c>
      <c r="V10" s="94">
        <v>3.4456461643857326</v>
      </c>
      <c r="W10" s="94">
        <v>3.4401851695408459</v>
      </c>
      <c r="X10" s="94">
        <v>3.4355998522091484</v>
      </c>
      <c r="Y10" s="94">
        <v>3.4314411693365701</v>
      </c>
      <c r="Z10" s="94">
        <v>3.4277939378710913</v>
      </c>
      <c r="AA10" s="94">
        <v>3.4245492606368191</v>
      </c>
      <c r="AB10" s="94">
        <v>3.4217189913401125</v>
      </c>
      <c r="AC10" s="94">
        <v>3.4192272774978929</v>
      </c>
      <c r="AD10" s="94">
        <v>3.4171007992084572</v>
      </c>
      <c r="AE10" s="94">
        <v>3.4150675952786531</v>
      </c>
      <c r="AF10" s="94">
        <v>3.4133530129567289</v>
      </c>
      <c r="AG10" s="95">
        <v>3.4116999714383107</v>
      </c>
      <c r="AH10" s="95">
        <v>3.4086906356309439</v>
      </c>
      <c r="AI10" s="95">
        <v>3.4052086246851139</v>
      </c>
      <c r="AJ10" s="95">
        <v>3.4018787414020393</v>
      </c>
      <c r="AK10" s="95">
        <v>3.3986874315199551</v>
      </c>
      <c r="AL10" s="95">
        <v>3.3956226230293329</v>
      </c>
      <c r="AM10" s="95">
        <v>3.3926735382876365</v>
      </c>
      <c r="AN10" s="95">
        <v>3.3898305325175269</v>
      </c>
      <c r="AO10" s="95">
        <v>3.3870849547049291</v>
      </c>
      <c r="AP10" s="95">
        <v>3.3844290275485061</v>
      </c>
      <c r="AQ10" s="95">
        <v>3.3818557436401222</v>
      </c>
      <c r="AR10" s="95">
        <v>3.379358775497769</v>
      </c>
      <c r="AS10" s="95">
        <v>3.3769323974415846</v>
      </c>
      <c r="AT10" s="95">
        <v>3.3745714176133967</v>
      </c>
      <c r="AU10" s="95">
        <v>3.3722711186992784</v>
      </c>
      <c r="AV10" s="95">
        <v>3.3700272061327978</v>
      </c>
      <c r="AW10" s="95">
        <v>3.3678341082883132</v>
      </c>
      <c r="AX10" s="95">
        <v>3.3656874713669716</v>
      </c>
      <c r="AY10" s="95">
        <v>3.36358640853837</v>
      </c>
      <c r="AZ10" s="95">
        <v>3.361527914219645</v>
      </c>
      <c r="BA10" s="95">
        <v>3.359509227356118</v>
      </c>
      <c r="BB10" s="95">
        <v>3.3575278073257713</v>
      </c>
      <c r="BC10" s="95">
        <v>3.3555813125734306</v>
      </c>
      <c r="BD10" s="95">
        <v>3.3536675816254364</v>
      </c>
      <c r="BE10" s="95">
        <v>3.3517846161851916</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1" x14ac:dyDescent="0.2">
      <c r="B11" s="57">
        <v>5</v>
      </c>
      <c r="C11" s="92" t="s">
        <v>261</v>
      </c>
      <c r="D11" s="26" t="s">
        <v>336</v>
      </c>
      <c r="E11" s="26" t="s">
        <v>263</v>
      </c>
      <c r="F11" s="26">
        <v>1</v>
      </c>
      <c r="H11" s="87">
        <v>135</v>
      </c>
      <c r="I11" s="111">
        <v>133</v>
      </c>
      <c r="J11" s="111">
        <v>131</v>
      </c>
      <c r="K11" s="111">
        <v>129</v>
      </c>
      <c r="L11" s="111">
        <v>128</v>
      </c>
      <c r="M11" s="111">
        <v>127</v>
      </c>
      <c r="N11" s="111">
        <v>125</v>
      </c>
      <c r="O11" s="111">
        <v>124</v>
      </c>
      <c r="P11" s="111">
        <v>123</v>
      </c>
      <c r="Q11" s="111">
        <v>122</v>
      </c>
      <c r="R11" s="111">
        <v>118</v>
      </c>
      <c r="S11" s="111">
        <v>118</v>
      </c>
      <c r="T11" s="111">
        <v>118</v>
      </c>
      <c r="U11" s="111">
        <v>117</v>
      </c>
      <c r="V11" s="111">
        <v>117</v>
      </c>
      <c r="W11" s="111">
        <v>114</v>
      </c>
      <c r="X11" s="111">
        <v>114</v>
      </c>
      <c r="Y11" s="111">
        <v>113</v>
      </c>
      <c r="Z11" s="111">
        <v>113</v>
      </c>
      <c r="AA11" s="111">
        <v>113</v>
      </c>
      <c r="AB11" s="111">
        <v>110</v>
      </c>
      <c r="AC11" s="111">
        <v>110</v>
      </c>
      <c r="AD11" s="111">
        <v>110</v>
      </c>
      <c r="AE11" s="111">
        <v>110</v>
      </c>
      <c r="AF11" s="111">
        <v>109</v>
      </c>
      <c r="AG11" s="112">
        <v>108</v>
      </c>
      <c r="AH11" s="112">
        <v>108</v>
      </c>
      <c r="AI11" s="112">
        <v>108</v>
      </c>
      <c r="AJ11" s="112">
        <v>107</v>
      </c>
      <c r="AK11" s="112">
        <v>107</v>
      </c>
      <c r="AL11" s="112">
        <v>106</v>
      </c>
      <c r="AM11" s="112">
        <v>106</v>
      </c>
      <c r="AN11" s="112">
        <v>106</v>
      </c>
      <c r="AO11" s="112">
        <v>106</v>
      </c>
      <c r="AP11" s="112">
        <v>105</v>
      </c>
      <c r="AQ11" s="112">
        <v>104</v>
      </c>
      <c r="AR11" s="112">
        <v>104</v>
      </c>
      <c r="AS11" s="112">
        <v>104</v>
      </c>
      <c r="AT11" s="112">
        <v>104</v>
      </c>
      <c r="AU11" s="112">
        <v>104</v>
      </c>
      <c r="AV11" s="112">
        <v>103</v>
      </c>
      <c r="AW11" s="112">
        <v>102</v>
      </c>
      <c r="AX11" s="112">
        <v>102</v>
      </c>
      <c r="AY11" s="112">
        <v>102</v>
      </c>
      <c r="AZ11" s="112">
        <v>102</v>
      </c>
      <c r="BA11" s="112">
        <v>101</v>
      </c>
      <c r="BB11" s="112">
        <v>101</v>
      </c>
      <c r="BC11" s="112">
        <v>101</v>
      </c>
      <c r="BD11" s="112">
        <v>100</v>
      </c>
      <c r="BE11" s="112">
        <v>100</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1" x14ac:dyDescent="0.2">
      <c r="B12" s="57">
        <v>6</v>
      </c>
      <c r="C12" s="92" t="s">
        <v>264</v>
      </c>
      <c r="D12" s="26" t="s">
        <v>337</v>
      </c>
      <c r="E12" s="26" t="s">
        <v>263</v>
      </c>
      <c r="F12" s="26">
        <v>1</v>
      </c>
      <c r="H12" s="87">
        <v>210</v>
      </c>
      <c r="I12" s="31">
        <v>209</v>
      </c>
      <c r="J12" s="31">
        <v>207</v>
      </c>
      <c r="K12" s="31">
        <v>206</v>
      </c>
      <c r="L12" s="31">
        <v>204</v>
      </c>
      <c r="M12" s="31">
        <v>198</v>
      </c>
      <c r="N12" s="31">
        <v>198</v>
      </c>
      <c r="O12" s="31">
        <v>197</v>
      </c>
      <c r="P12" s="31">
        <v>196</v>
      </c>
      <c r="Q12" s="31">
        <v>196</v>
      </c>
      <c r="R12" s="31">
        <v>195</v>
      </c>
      <c r="S12" s="31">
        <v>195</v>
      </c>
      <c r="T12" s="31">
        <v>194</v>
      </c>
      <c r="U12" s="31">
        <v>194</v>
      </c>
      <c r="V12" s="31">
        <v>194</v>
      </c>
      <c r="W12" s="31">
        <v>193</v>
      </c>
      <c r="X12" s="31">
        <v>193</v>
      </c>
      <c r="Y12" s="31">
        <v>193</v>
      </c>
      <c r="Z12" s="31">
        <v>193</v>
      </c>
      <c r="AA12" s="31">
        <v>192</v>
      </c>
      <c r="AB12" s="31">
        <v>192</v>
      </c>
      <c r="AC12" s="31">
        <v>192</v>
      </c>
      <c r="AD12" s="31">
        <v>192</v>
      </c>
      <c r="AE12" s="31">
        <v>192</v>
      </c>
      <c r="AF12" s="31">
        <v>192</v>
      </c>
      <c r="AG12" s="32">
        <v>192</v>
      </c>
      <c r="AH12" s="32">
        <v>192</v>
      </c>
      <c r="AI12" s="32">
        <v>191</v>
      </c>
      <c r="AJ12" s="32">
        <v>191</v>
      </c>
      <c r="AK12" s="32">
        <v>191</v>
      </c>
      <c r="AL12" s="32">
        <v>191</v>
      </c>
      <c r="AM12" s="32">
        <v>191</v>
      </c>
      <c r="AN12" s="32">
        <v>191</v>
      </c>
      <c r="AO12" s="32">
        <v>190</v>
      </c>
      <c r="AP12" s="32">
        <v>190</v>
      </c>
      <c r="AQ12" s="32">
        <v>190</v>
      </c>
      <c r="AR12" s="32">
        <v>190</v>
      </c>
      <c r="AS12" s="32">
        <v>190</v>
      </c>
      <c r="AT12" s="32">
        <v>190</v>
      </c>
      <c r="AU12" s="32">
        <v>190</v>
      </c>
      <c r="AV12" s="32">
        <v>189</v>
      </c>
      <c r="AW12" s="32">
        <v>189</v>
      </c>
      <c r="AX12" s="32">
        <v>189</v>
      </c>
      <c r="AY12" s="32">
        <v>189</v>
      </c>
      <c r="AZ12" s="32">
        <v>189</v>
      </c>
      <c r="BA12" s="32">
        <v>189</v>
      </c>
      <c r="BB12" s="32">
        <v>189</v>
      </c>
      <c r="BC12" s="32">
        <v>189</v>
      </c>
      <c r="BD12" s="32">
        <v>188</v>
      </c>
      <c r="BE12" s="32">
        <v>188</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1" x14ac:dyDescent="0.2">
      <c r="B13" s="57">
        <v>7</v>
      </c>
      <c r="C13" s="92" t="s">
        <v>266</v>
      </c>
      <c r="D13" s="26" t="s">
        <v>338</v>
      </c>
      <c r="E13" s="26" t="s">
        <v>263</v>
      </c>
      <c r="F13" s="26">
        <v>1</v>
      </c>
      <c r="H13" s="87">
        <v>141.95595888757865</v>
      </c>
      <c r="I13" s="31">
        <v>139.89478248760835</v>
      </c>
      <c r="J13" s="31">
        <v>138.01828721411781</v>
      </c>
      <c r="K13" s="31">
        <v>136.2609414670481</v>
      </c>
      <c r="L13" s="31">
        <v>134.65497594136207</v>
      </c>
      <c r="M13" s="31">
        <v>133.20841910510219</v>
      </c>
      <c r="N13" s="31">
        <v>131.87324159906765</v>
      </c>
      <c r="O13" s="31">
        <v>130.56485594295313</v>
      </c>
      <c r="P13" s="31">
        <v>129.38098522800789</v>
      </c>
      <c r="Q13" s="31">
        <v>128.30684270283317</v>
      </c>
      <c r="R13" s="31">
        <v>125.12645309149842</v>
      </c>
      <c r="S13" s="31">
        <v>124.6927104333615</v>
      </c>
      <c r="T13" s="31">
        <v>124.32495878952378</v>
      </c>
      <c r="U13" s="31">
        <v>123.98718101704149</v>
      </c>
      <c r="V13" s="31">
        <v>123.65708792897141</v>
      </c>
      <c r="W13" s="31">
        <v>120.83764303419582</v>
      </c>
      <c r="X13" s="31">
        <v>120.56151929128994</v>
      </c>
      <c r="Y13" s="31">
        <v>120.30622927586451</v>
      </c>
      <c r="Z13" s="31">
        <v>120.06064306354715</v>
      </c>
      <c r="AA13" s="31">
        <v>119.82015829818279</v>
      </c>
      <c r="AB13" s="31">
        <v>117.20411004233701</v>
      </c>
      <c r="AC13" s="31">
        <v>116.9957980967279</v>
      </c>
      <c r="AD13" s="31">
        <v>116.80110838038536</v>
      </c>
      <c r="AE13" s="31">
        <v>116.61025632677735</v>
      </c>
      <c r="AF13" s="31">
        <v>116.39414210301842</v>
      </c>
      <c r="AG13" s="32">
        <v>115.1419935299331</v>
      </c>
      <c r="AH13" s="32">
        <v>114.90969411703017</v>
      </c>
      <c r="AI13" s="32">
        <v>114.67951470562133</v>
      </c>
      <c r="AJ13" s="32">
        <v>114.45389210104302</v>
      </c>
      <c r="AK13" s="32">
        <v>114.23228673701475</v>
      </c>
      <c r="AL13" s="32">
        <v>113.21746904633038</v>
      </c>
      <c r="AM13" s="32">
        <v>113.00509074614841</v>
      </c>
      <c r="AN13" s="32">
        <v>112.79542215429377</v>
      </c>
      <c r="AO13" s="32">
        <v>112.58811580568255</v>
      </c>
      <c r="AP13" s="32">
        <v>112.38285863298272</v>
      </c>
      <c r="AQ13" s="32">
        <v>111.34935874133606</v>
      </c>
      <c r="AR13" s="32">
        <v>111.15007354259259</v>
      </c>
      <c r="AS13" s="32">
        <v>110.95205834041629</v>
      </c>
      <c r="AT13" s="32">
        <v>110.75510244521324</v>
      </c>
      <c r="AU13" s="32">
        <v>110.55901408563547</v>
      </c>
      <c r="AV13" s="32">
        <v>109.63773181718463</v>
      </c>
      <c r="AW13" s="32">
        <v>109.4452183414401</v>
      </c>
      <c r="AX13" s="32">
        <v>109.25307312628264</v>
      </c>
      <c r="AY13" s="32">
        <v>109.061173087911</v>
      </c>
      <c r="AZ13" s="32">
        <v>108.86939532812032</v>
      </c>
      <c r="BA13" s="32">
        <v>107.96344777639555</v>
      </c>
      <c r="BB13" s="32">
        <v>107.77390342823888</v>
      </c>
      <c r="BC13" s="32">
        <v>107.58416109162911</v>
      </c>
      <c r="BD13" s="32">
        <v>107.39413237476211</v>
      </c>
      <c r="BE13" s="32">
        <v>107.2037356144001</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1" x14ac:dyDescent="0.2">
      <c r="B14" s="57">
        <v>8</v>
      </c>
      <c r="C14" s="92" t="s">
        <v>268</v>
      </c>
      <c r="D14" s="26" t="s">
        <v>339</v>
      </c>
      <c r="E14" s="26" t="s">
        <v>101</v>
      </c>
      <c r="F14" s="26">
        <v>2</v>
      </c>
      <c r="H14" s="87">
        <v>5.9188015652540384</v>
      </c>
      <c r="I14" s="94">
        <v>5.8386083462540395</v>
      </c>
      <c r="J14" s="94">
        <v>5.7858386292540391</v>
      </c>
      <c r="K14" s="94">
        <v>5.7096792232540388</v>
      </c>
      <c r="L14" s="94">
        <v>5.66690950625404</v>
      </c>
      <c r="M14" s="94">
        <v>5.4564264582540378</v>
      </c>
      <c r="N14" s="94">
        <v>5.3542042562540395</v>
      </c>
      <c r="O14" s="94">
        <v>5.1577791742540384</v>
      </c>
      <c r="P14" s="94">
        <v>5.0756052772540388</v>
      </c>
      <c r="Q14" s="94">
        <v>4.6786729962540381</v>
      </c>
      <c r="R14" s="94">
        <v>4.0855330042540388</v>
      </c>
      <c r="S14" s="94">
        <v>4.0855330042540396</v>
      </c>
      <c r="T14" s="94">
        <v>4.0855330042540396</v>
      </c>
      <c r="U14" s="94">
        <v>4.0855330042540388</v>
      </c>
      <c r="V14" s="94">
        <v>4.0855330042540388</v>
      </c>
      <c r="W14" s="94">
        <v>3.7246635182540389</v>
      </c>
      <c r="X14" s="94">
        <v>3.7246635182540384</v>
      </c>
      <c r="Y14" s="94">
        <v>3.7246635182540384</v>
      </c>
      <c r="Z14" s="94">
        <v>3.7246635182540384</v>
      </c>
      <c r="AA14" s="94">
        <v>3.7246635182540393</v>
      </c>
      <c r="AB14" s="94">
        <v>3.4239389462540397</v>
      </c>
      <c r="AC14" s="94">
        <v>3.4239389462540393</v>
      </c>
      <c r="AD14" s="94">
        <v>3.4239389462540393</v>
      </c>
      <c r="AE14" s="94">
        <v>3.4239389462540397</v>
      </c>
      <c r="AF14" s="94">
        <v>3.4239389462540393</v>
      </c>
      <c r="AG14" s="95">
        <v>3.002924545254039</v>
      </c>
      <c r="AH14" s="95">
        <v>3.0029245452540394</v>
      </c>
      <c r="AI14" s="95">
        <v>3.0029245452540394</v>
      </c>
      <c r="AJ14" s="95">
        <v>3.0029245452540398</v>
      </c>
      <c r="AK14" s="95">
        <v>3.002924545254039</v>
      </c>
      <c r="AL14" s="95">
        <v>3.0029245452540385</v>
      </c>
      <c r="AM14" s="95">
        <v>3.0029245452540385</v>
      </c>
      <c r="AN14" s="95">
        <v>3.002924545254039</v>
      </c>
      <c r="AO14" s="95">
        <v>3.0029245452540394</v>
      </c>
      <c r="AP14" s="95">
        <v>3.002924545254039</v>
      </c>
      <c r="AQ14" s="95">
        <v>3.0029245452540385</v>
      </c>
      <c r="AR14" s="95">
        <v>3.0029245452540394</v>
      </c>
      <c r="AS14" s="95">
        <v>3.0029245452540394</v>
      </c>
      <c r="AT14" s="95">
        <v>3.0029245452540385</v>
      </c>
      <c r="AU14" s="95">
        <v>3.002924545254039</v>
      </c>
      <c r="AV14" s="95">
        <v>3.0029245452540385</v>
      </c>
      <c r="AW14" s="95">
        <v>3.0029245452540394</v>
      </c>
      <c r="AX14" s="95">
        <v>3.002924545254039</v>
      </c>
      <c r="AY14" s="95">
        <v>3.002924545254039</v>
      </c>
      <c r="AZ14" s="95">
        <v>3.0029245452540385</v>
      </c>
      <c r="BA14" s="95">
        <v>3.0029245452540394</v>
      </c>
      <c r="BB14" s="95">
        <v>3.0029245452540394</v>
      </c>
      <c r="BC14" s="95">
        <v>3.0029245452540385</v>
      </c>
      <c r="BD14" s="95">
        <v>3.0029245452540385</v>
      </c>
      <c r="BE14" s="95">
        <v>3.0029245452540385</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1" x14ac:dyDescent="0.2">
      <c r="B15" s="57">
        <v>9</v>
      </c>
      <c r="C15" s="92" t="s">
        <v>270</v>
      </c>
      <c r="D15" s="26" t="s">
        <v>340</v>
      </c>
      <c r="E15" s="26" t="s">
        <v>272</v>
      </c>
      <c r="F15" s="26">
        <v>2</v>
      </c>
      <c r="H15" s="83">
        <v>65.137920298181641</v>
      </c>
      <c r="I15" s="83">
        <v>63.588052730289242</v>
      </c>
      <c r="J15" s="83">
        <v>62.441290470227884</v>
      </c>
      <c r="K15" s="83">
        <v>61.10245176442411</v>
      </c>
      <c r="L15" s="83">
        <v>60.173689127258747</v>
      </c>
      <c r="M15" s="83">
        <v>57.515781350486257</v>
      </c>
      <c r="N15" s="83">
        <v>56.076454545557468</v>
      </c>
      <c r="O15" s="83">
        <v>53.706292984996843</v>
      </c>
      <c r="P15" s="83">
        <v>52.574201252112928</v>
      </c>
      <c r="Q15" s="83">
        <v>48.233299779442028</v>
      </c>
      <c r="R15" s="83">
        <v>41.942630047971043</v>
      </c>
      <c r="S15" s="83">
        <v>41.792005572699523</v>
      </c>
      <c r="T15" s="83">
        <v>41.582621606458886</v>
      </c>
      <c r="U15" s="83">
        <v>41.387370743392793</v>
      </c>
      <c r="V15" s="83">
        <v>41.204018374301512</v>
      </c>
      <c r="W15" s="83">
        <v>37.404317705189328</v>
      </c>
      <c r="X15" s="83">
        <v>37.24458107826684</v>
      </c>
      <c r="Y15" s="83">
        <v>37.078720359377286</v>
      </c>
      <c r="Z15" s="83">
        <v>36.917058290330687</v>
      </c>
      <c r="AA15" s="83">
        <v>36.761954397288477</v>
      </c>
      <c r="AB15" s="83">
        <v>33.643173082291369</v>
      </c>
      <c r="AC15" s="83">
        <v>33.502259779047598</v>
      </c>
      <c r="AD15" s="83">
        <v>33.361016162748989</v>
      </c>
      <c r="AE15" s="83">
        <v>33.211791740459411</v>
      </c>
      <c r="AF15" s="83">
        <v>33.076898407403561</v>
      </c>
      <c r="AG15" s="84">
        <v>28.889339116058085</v>
      </c>
      <c r="AH15" s="84">
        <v>28.769481117982657</v>
      </c>
      <c r="AI15" s="84">
        <v>28.650120560682488</v>
      </c>
      <c r="AJ15" s="84">
        <v>28.531255378278995</v>
      </c>
      <c r="AK15" s="84">
        <v>28.412883513484548</v>
      </c>
      <c r="AL15" s="84">
        <v>28.295002917566752</v>
      </c>
      <c r="AM15" s="84">
        <v>28.177611550312694</v>
      </c>
      <c r="AN15" s="84">
        <v>28.060707379993485</v>
      </c>
      <c r="AO15" s="84">
        <v>27.944288383328818</v>
      </c>
      <c r="AP15" s="84">
        <v>27.828352545451807</v>
      </c>
      <c r="AQ15" s="84">
        <v>27.712897859873902</v>
      </c>
      <c r="AR15" s="84">
        <v>27.597922328449936</v>
      </c>
      <c r="AS15" s="84">
        <v>27.483423961343345</v>
      </c>
      <c r="AT15" s="84">
        <v>27.369400776991544</v>
      </c>
      <c r="AU15" s="84">
        <v>27.255850802071457</v>
      </c>
      <c r="AV15" s="84">
        <v>27.142772071465103</v>
      </c>
      <c r="AW15" s="84">
        <v>27.030162628225483</v>
      </c>
      <c r="AX15" s="84">
        <v>26.91802052354241</v>
      </c>
      <c r="AY15" s="84">
        <v>26.806343816708715</v>
      </c>
      <c r="AZ15" s="84">
        <v>26.695130575086377</v>
      </c>
      <c r="BA15" s="84">
        <v>26.584378874072939</v>
      </c>
      <c r="BB15" s="84">
        <v>26.474086797067969</v>
      </c>
      <c r="BC15" s="84">
        <v>26.364252435439766</v>
      </c>
      <c r="BD15" s="84">
        <v>26.254873888492121</v>
      </c>
      <c r="BE15" s="84">
        <v>26.145949263431227</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1" x14ac:dyDescent="0.2">
      <c r="B16" s="57">
        <v>10</v>
      </c>
      <c r="C16" s="92" t="s">
        <v>273</v>
      </c>
      <c r="D16" s="26" t="s">
        <v>341</v>
      </c>
      <c r="E16" s="26" t="s">
        <v>275</v>
      </c>
      <c r="F16" s="26">
        <v>2</v>
      </c>
      <c r="H16" s="83">
        <v>76.970312771597449</v>
      </c>
      <c r="I16" s="83">
        <v>78.09769089353783</v>
      </c>
      <c r="J16" s="83">
        <v>79.126906826512524</v>
      </c>
      <c r="K16" s="83">
        <v>80.104823767230627</v>
      </c>
      <c r="L16" s="83">
        <v>81.032982052145286</v>
      </c>
      <c r="M16" s="83">
        <v>81.67294415475169</v>
      </c>
      <c r="N16" s="83">
        <v>82.238115953105961</v>
      </c>
      <c r="O16" s="83">
        <v>82.750641260842713</v>
      </c>
      <c r="P16" s="83">
        <v>83.214956155516006</v>
      </c>
      <c r="Q16" s="83">
        <v>83.636153795197828</v>
      </c>
      <c r="R16" s="83">
        <v>84.007172811284775</v>
      </c>
      <c r="S16" s="83">
        <v>84.326276646307065</v>
      </c>
      <c r="T16" s="83">
        <v>84.781128741552166</v>
      </c>
      <c r="U16" s="83">
        <v>85.207009717939442</v>
      </c>
      <c r="V16" s="83">
        <v>85.609217604260706</v>
      </c>
      <c r="W16" s="83">
        <v>85.997569147715694</v>
      </c>
      <c r="X16" s="83">
        <v>86.388223800705433</v>
      </c>
      <c r="Y16" s="83">
        <v>86.798338114246135</v>
      </c>
      <c r="Z16" s="83">
        <v>87.201335645932431</v>
      </c>
      <c r="AA16" s="83">
        <v>87.590654551703366</v>
      </c>
      <c r="AB16" s="83">
        <v>88.006855721333366</v>
      </c>
      <c r="AC16" s="83">
        <v>88.398468959464751</v>
      </c>
      <c r="AD16" s="83">
        <v>88.794575707007738</v>
      </c>
      <c r="AE16" s="83">
        <v>89.217671125718581</v>
      </c>
      <c r="AF16" s="83">
        <v>89.602104508261434</v>
      </c>
      <c r="AG16" s="84">
        <v>89.996840552016451</v>
      </c>
      <c r="AH16" s="84">
        <v>90.393166958420025</v>
      </c>
      <c r="AI16" s="84">
        <v>90.791089848545411</v>
      </c>
      <c r="AJ16" s="84">
        <v>91.190615364022548</v>
      </c>
      <c r="AK16" s="84">
        <v>91.59174966707333</v>
      </c>
      <c r="AL16" s="84">
        <v>91.994498940546407</v>
      </c>
      <c r="AM16" s="84">
        <v>92.398869387951692</v>
      </c>
      <c r="AN16" s="84">
        <v>92.804867233494363</v>
      </c>
      <c r="AO16" s="84">
        <v>93.212498722108634</v>
      </c>
      <c r="AP16" s="84">
        <v>93.621770119490904</v>
      </c>
      <c r="AQ16" s="84">
        <v>94.032687712132628</v>
      </c>
      <c r="AR16" s="84">
        <v>94.445257807352718</v>
      </c>
      <c r="AS16" s="84">
        <v>94.859486733329504</v>
      </c>
      <c r="AT16" s="84">
        <v>95.275380839132268</v>
      </c>
      <c r="AU16" s="84">
        <v>95.692946494752306</v>
      </c>
      <c r="AV16" s="84">
        <v>96.112190091133556</v>
      </c>
      <c r="AW16" s="84">
        <v>96.533118040202709</v>
      </c>
      <c r="AX16" s="84">
        <v>96.955736774898924</v>
      </c>
      <c r="AY16" s="84">
        <v>97.38005274920296</v>
      </c>
      <c r="AZ16" s="84">
        <v>97.806072438165899</v>
      </c>
      <c r="BA16" s="84">
        <v>98.233802337937348</v>
      </c>
      <c r="BB16" s="84">
        <v>98.663248965793088</v>
      </c>
      <c r="BC16" s="84">
        <v>99.094418860162236</v>
      </c>
      <c r="BD16" s="84">
        <v>99.527318580653883</v>
      </c>
      <c r="BE16" s="84">
        <v>99.961954708083198</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1" x14ac:dyDescent="0.2">
      <c r="B17" s="57">
        <v>11</v>
      </c>
      <c r="C17" s="92" t="s">
        <v>285</v>
      </c>
      <c r="D17" s="26" t="s">
        <v>342</v>
      </c>
      <c r="E17" s="26" t="s">
        <v>287</v>
      </c>
      <c r="F17" s="26">
        <v>0</v>
      </c>
      <c r="H17" s="89">
        <v>0.89139983785951937</v>
      </c>
      <c r="I17" s="89">
        <v>0.89506649989779896</v>
      </c>
      <c r="J17" s="89">
        <v>0.89863260523075472</v>
      </c>
      <c r="K17" s="89">
        <v>0.90210980245438677</v>
      </c>
      <c r="L17" s="89">
        <v>0.90547663977948778</v>
      </c>
      <c r="M17" s="89">
        <v>0.90596866218869665</v>
      </c>
      <c r="N17" s="89">
        <v>0.90639194575863402</v>
      </c>
      <c r="O17" s="89">
        <v>0.90675925161373028</v>
      </c>
      <c r="P17" s="89">
        <v>0.90707929580189051</v>
      </c>
      <c r="Q17" s="89">
        <v>0.90735680768540949</v>
      </c>
      <c r="R17" s="89">
        <v>0.90757751405881903</v>
      </c>
      <c r="S17" s="89">
        <v>0.90775447102573859</v>
      </c>
      <c r="T17" s="89">
        <v>0.9080799733609326</v>
      </c>
      <c r="U17" s="89">
        <v>0.90835774869737174</v>
      </c>
      <c r="V17" s="89">
        <v>0.90860379333210517</v>
      </c>
      <c r="W17" s="89">
        <v>0.90883425898824211</v>
      </c>
      <c r="X17" s="89">
        <v>0.90906527192618736</v>
      </c>
      <c r="Y17" s="89">
        <v>0.90931478588920833</v>
      </c>
      <c r="Z17" s="89">
        <v>0.90955504928557007</v>
      </c>
      <c r="AA17" s="89">
        <v>0.90977869285107249</v>
      </c>
      <c r="AB17" s="89">
        <v>0.91002757944372947</v>
      </c>
      <c r="AC17" s="89">
        <v>0.91024975331370461</v>
      </c>
      <c r="AD17" s="89">
        <v>0.91047506977053694</v>
      </c>
      <c r="AE17" s="89">
        <v>0.91072278555643893</v>
      </c>
      <c r="AF17" s="89">
        <v>0.9109333497233284</v>
      </c>
      <c r="AG17" s="90">
        <v>0.91115168767681276</v>
      </c>
      <c r="AH17" s="90">
        <v>0.91136857953102846</v>
      </c>
      <c r="AI17" s="90">
        <v>0.91158402848134834</v>
      </c>
      <c r="AJ17" s="90">
        <v>0.91179803769308176</v>
      </c>
      <c r="AK17" s="90">
        <v>0.912010610301489</v>
      </c>
      <c r="AL17" s="90">
        <v>0.91222174941179601</v>
      </c>
      <c r="AM17" s="90">
        <v>0.91243145809920878</v>
      </c>
      <c r="AN17" s="90">
        <v>0.91263973940892573</v>
      </c>
      <c r="AO17" s="90">
        <v>0.91284659635615006</v>
      </c>
      <c r="AP17" s="90">
        <v>0.91305203192610129</v>
      </c>
      <c r="AQ17" s="90">
        <v>0.91325604907402591</v>
      </c>
      <c r="AR17" s="90">
        <v>0.9134586507252066</v>
      </c>
      <c r="AS17" s="90">
        <v>0.91365983977497134</v>
      </c>
      <c r="AT17" s="90">
        <v>0.91385961908870239</v>
      </c>
      <c r="AU17" s="90">
        <v>0.91405799150184208</v>
      </c>
      <c r="AV17" s="90">
        <v>0.91425495981990035</v>
      </c>
      <c r="AW17" s="90">
        <v>0.91445052681846006</v>
      </c>
      <c r="AX17" s="90">
        <v>0.91464469524318193</v>
      </c>
      <c r="AY17" s="90">
        <v>0.91483746780980824</v>
      </c>
      <c r="AZ17" s="90">
        <v>0.915028847204166</v>
      </c>
      <c r="BA17" s="90">
        <v>0.9152188360821697</v>
      </c>
      <c r="BB17" s="90">
        <v>0.91540743706982197</v>
      </c>
      <c r="BC17" s="90">
        <v>0.91559465276321528</v>
      </c>
      <c r="BD17" s="90">
        <v>0.91578048572853066</v>
      </c>
      <c r="BE17" s="90">
        <v>0.91596493850203742</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
      <c r="C18" s="59"/>
      <c r="D18" s="60"/>
      <c r="E18" s="60"/>
      <c r="F18" s="59"/>
    </row>
    <row r="19" spans="2:88" x14ac:dyDescent="0.2"/>
    <row r="20" spans="2:88" x14ac:dyDescent="0.2"/>
    <row r="21" spans="2:88" ht="15" x14ac:dyDescent="0.25">
      <c r="B21" s="46" t="s">
        <v>113</v>
      </c>
    </row>
    <row r="22" spans="2:88" x14ac:dyDescent="0.2"/>
    <row r="23" spans="2:88" x14ac:dyDescent="0.2">
      <c r="B23" s="47"/>
      <c r="C23" t="s">
        <v>114</v>
      </c>
    </row>
    <row r="24" spans="2:88" x14ac:dyDescent="0.2"/>
    <row r="25" spans="2:88" x14ac:dyDescent="0.2">
      <c r="B25" s="48"/>
      <c r="C25" t="s">
        <v>115</v>
      </c>
    </row>
    <row r="26" spans="2:88" x14ac:dyDescent="0.2"/>
    <row r="27" spans="2:88" x14ac:dyDescent="0.2"/>
    <row r="28" spans="2:88" x14ac:dyDescent="0.2"/>
    <row r="29" spans="2:88" ht="15" x14ac:dyDescent="0.25">
      <c r="B29" s="130" t="s">
        <v>343</v>
      </c>
      <c r="C29" s="131"/>
      <c r="D29" s="131"/>
      <c r="E29" s="131"/>
      <c r="F29" s="131"/>
      <c r="G29" s="131"/>
      <c r="H29" s="131"/>
      <c r="I29" s="132"/>
    </row>
    <row r="30" spans="2:88" x14ac:dyDescent="0.2"/>
    <row r="31" spans="2:88" s="6" customFormat="1" ht="13.5" x14ac:dyDescent="0.2">
      <c r="B31" s="49" t="s">
        <v>70</v>
      </c>
      <c r="C31" s="133" t="s">
        <v>118</v>
      </c>
      <c r="D31" s="133"/>
      <c r="E31" s="133"/>
      <c r="F31" s="133"/>
      <c r="G31" s="133"/>
      <c r="H31" s="133"/>
      <c r="I31" s="133"/>
    </row>
    <row r="32" spans="2:88" s="6" customFormat="1" ht="59.65" customHeight="1" x14ac:dyDescent="0.2">
      <c r="B32" s="50">
        <v>1</v>
      </c>
      <c r="C32" s="121" t="s">
        <v>344</v>
      </c>
      <c r="D32" s="122"/>
      <c r="E32" s="122"/>
      <c r="F32" s="122"/>
      <c r="G32" s="122"/>
      <c r="H32" s="122"/>
      <c r="I32" s="122"/>
    </row>
    <row r="33" spans="2:9" s="6" customFormat="1" ht="54" customHeight="1" x14ac:dyDescent="0.2">
      <c r="B33" s="50">
        <v>2</v>
      </c>
      <c r="C33" s="121" t="s">
        <v>345</v>
      </c>
      <c r="D33" s="122"/>
      <c r="E33" s="122"/>
      <c r="F33" s="122"/>
      <c r="G33" s="122"/>
      <c r="H33" s="122"/>
      <c r="I33" s="122"/>
    </row>
    <row r="34" spans="2:9" s="6" customFormat="1" ht="58.15" customHeight="1" x14ac:dyDescent="0.2">
      <c r="B34" s="50">
        <v>3</v>
      </c>
      <c r="C34" s="121" t="s">
        <v>346</v>
      </c>
      <c r="D34" s="122"/>
      <c r="E34" s="122"/>
      <c r="F34" s="122"/>
      <c r="G34" s="122"/>
      <c r="H34" s="122"/>
      <c r="I34" s="122"/>
    </row>
    <row r="35" spans="2:9" s="6" customFormat="1" ht="61.15" customHeight="1" x14ac:dyDescent="0.2">
      <c r="B35" s="50">
        <v>4</v>
      </c>
      <c r="C35" s="121" t="s">
        <v>347</v>
      </c>
      <c r="D35" s="122"/>
      <c r="E35" s="122"/>
      <c r="F35" s="122"/>
      <c r="G35" s="122"/>
      <c r="H35" s="122"/>
      <c r="I35" s="122"/>
    </row>
    <row r="36" spans="2:9" s="6" customFormat="1" ht="58.5" customHeight="1" x14ac:dyDescent="0.2">
      <c r="B36" s="50">
        <v>5</v>
      </c>
      <c r="C36" s="121" t="s">
        <v>348</v>
      </c>
      <c r="D36" s="122"/>
      <c r="E36" s="122"/>
      <c r="F36" s="122"/>
      <c r="G36" s="122"/>
      <c r="H36" s="122"/>
      <c r="I36" s="122"/>
    </row>
    <row r="37" spans="2:9" s="6" customFormat="1" ht="75.400000000000006" customHeight="1" x14ac:dyDescent="0.2">
      <c r="B37" s="50">
        <v>6</v>
      </c>
      <c r="C37" s="121" t="s">
        <v>349</v>
      </c>
      <c r="D37" s="122"/>
      <c r="E37" s="122"/>
      <c r="F37" s="122"/>
      <c r="G37" s="122"/>
      <c r="H37" s="122"/>
      <c r="I37" s="122"/>
    </row>
    <row r="38" spans="2:9" s="6" customFormat="1" ht="61.5" customHeight="1" x14ac:dyDescent="0.2">
      <c r="B38" s="50">
        <v>7</v>
      </c>
      <c r="C38" s="121" t="s">
        <v>350</v>
      </c>
      <c r="D38" s="122"/>
      <c r="E38" s="122"/>
      <c r="F38" s="122"/>
      <c r="G38" s="122"/>
      <c r="H38" s="122"/>
      <c r="I38" s="122"/>
    </row>
    <row r="39" spans="2:9" s="6" customFormat="1" ht="75.400000000000006" customHeight="1" x14ac:dyDescent="0.2">
      <c r="B39" s="50">
        <v>8</v>
      </c>
      <c r="C39" s="121" t="s">
        <v>351</v>
      </c>
      <c r="D39" s="122"/>
      <c r="E39" s="122"/>
      <c r="F39" s="122"/>
      <c r="G39" s="122"/>
      <c r="H39" s="122"/>
      <c r="I39" s="122"/>
    </row>
    <row r="40" spans="2:9" s="6" customFormat="1" ht="66" customHeight="1" x14ac:dyDescent="0.2">
      <c r="B40" s="50">
        <v>9</v>
      </c>
      <c r="C40" s="121" t="s">
        <v>352</v>
      </c>
      <c r="D40" s="122"/>
      <c r="E40" s="122"/>
      <c r="F40" s="122"/>
      <c r="G40" s="122"/>
      <c r="H40" s="122"/>
      <c r="I40" s="122"/>
    </row>
    <row r="41" spans="2:9" s="6" customFormat="1" ht="54.4" customHeight="1" x14ac:dyDescent="0.2">
      <c r="B41" s="50">
        <v>10</v>
      </c>
      <c r="C41" s="121" t="s">
        <v>353</v>
      </c>
      <c r="D41" s="122"/>
      <c r="E41" s="122"/>
      <c r="F41" s="122"/>
      <c r="G41" s="122"/>
      <c r="H41" s="122"/>
      <c r="I41" s="122"/>
    </row>
    <row r="42" spans="2:9" s="6" customFormat="1" ht="57.4" customHeight="1" x14ac:dyDescent="0.2">
      <c r="B42" s="50">
        <v>11</v>
      </c>
      <c r="C42" s="121" t="s">
        <v>354</v>
      </c>
      <c r="D42" s="122"/>
      <c r="E42" s="122"/>
      <c r="F42" s="122"/>
      <c r="G42" s="122"/>
      <c r="H42" s="122"/>
      <c r="I42" s="122"/>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AV14" sqref="AV14"/>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14" t="s">
        <v>355</v>
      </c>
      <c r="C1" s="114"/>
      <c r="D1" s="114"/>
      <c r="E1" s="114"/>
      <c r="F1" s="114"/>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26" t="s">
        <v>3</v>
      </c>
      <c r="C3" s="127"/>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26" t="s">
        <v>6</v>
      </c>
      <c r="C4" s="127"/>
      <c r="D4" s="136" t="str">
        <f>'Cover sheet'!C6</f>
        <v>Sussex Worthing</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29" t="s">
        <v>151</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5" thickBot="1" x14ac:dyDescent="0.25">
      <c r="B6" s="56" t="s">
        <v>70</v>
      </c>
      <c r="C6" s="17" t="s">
        <v>152</v>
      </c>
      <c r="D6" s="18" t="s">
        <v>72</v>
      </c>
      <c r="E6" s="18" t="s">
        <v>73</v>
      </c>
      <c r="F6" s="76" t="s">
        <v>74</v>
      </c>
      <c r="G6" s="37"/>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7">
        <v>1</v>
      </c>
      <c r="C7" s="28" t="s">
        <v>305</v>
      </c>
      <c r="D7" s="29" t="s">
        <v>356</v>
      </c>
      <c r="E7" s="29" t="s">
        <v>101</v>
      </c>
      <c r="F7" s="29">
        <v>2</v>
      </c>
      <c r="H7" s="83">
        <f>'[2]9. FP SDB (RO)'!L$3</f>
        <v>41.186979577891762</v>
      </c>
      <c r="I7" s="83">
        <f>'[2]9. FP SDB (RO)'!M$3</f>
        <v>40.959718294439391</v>
      </c>
      <c r="J7" s="83">
        <f>'[2]9. FP SDB (RO)'!N$3</f>
        <v>40.76605574378307</v>
      </c>
      <c r="K7" s="83">
        <f>'[2]9. FP SDB (RO)'!O$3</f>
        <v>40.54741419413908</v>
      </c>
      <c r="L7" s="83">
        <f>'[2]9. FP SDB (RO)'!P$3</f>
        <v>40.368706361283472</v>
      </c>
      <c r="M7" s="83">
        <f>'[2]9. FP SDB (RO)'!Q$3</f>
        <v>40.047809145905504</v>
      </c>
      <c r="N7" s="83">
        <f>'[2]9. FP SDB (RO)'!R$3</f>
        <v>39.823976058914859</v>
      </c>
      <c r="O7" s="83">
        <f>'[2]9. FP SDB (RO)'!S$3</f>
        <v>39.495958394304267</v>
      </c>
      <c r="P7" s="83">
        <f>'[2]9. FP SDB (RO)'!T$3</f>
        <v>39.29237573397468</v>
      </c>
      <c r="Q7" s="83">
        <f>'[2]9. FP SDB (RO)'!U$3</f>
        <v>38.777219545488791</v>
      </c>
      <c r="R7" s="83">
        <f>'[2]9. FP SDB (RO)'!V$3</f>
        <v>37.63437570740502</v>
      </c>
      <c r="S7" s="83">
        <f>'[2]9. FP SDB (RO)'!W$3</f>
        <v>37.613714187392866</v>
      </c>
      <c r="T7" s="83">
        <f>'[2]9. FP SDB (RO)'!X$3</f>
        <v>37.637661451609233</v>
      </c>
      <c r="U7" s="83">
        <f>'[2]9. FP SDB (RO)'!Y$3</f>
        <v>37.654418421165438</v>
      </c>
      <c r="V7" s="83">
        <f>'[2]9. FP SDB (RO)'!Z$3</f>
        <v>37.677128733407429</v>
      </c>
      <c r="W7" s="83">
        <f>'[2]9. FP SDB (RO)'!AA$3</f>
        <v>36.831758057110093</v>
      </c>
      <c r="X7" s="83">
        <f>'[2]9. FP SDB (RO)'!AB$3</f>
        <v>36.863747711767751</v>
      </c>
      <c r="Y7" s="83">
        <f>'[2]9. FP SDB (RO)'!AC$3</f>
        <v>36.900806671086301</v>
      </c>
      <c r="Z7" s="83">
        <f>'[2]9. FP SDB (RO)'!AD$3</f>
        <v>36.941843032708348</v>
      </c>
      <c r="AA7" s="83">
        <f>'[2]9. FP SDB (RO)'!AE$3</f>
        <v>36.985445084724823</v>
      </c>
      <c r="AB7" s="83">
        <f>'[2]9. FP SDB (RO)'!AF$3</f>
        <v>36.230092785685592</v>
      </c>
      <c r="AC7" s="83">
        <f>'[2]9. FP SDB (RO)'!AG$3</f>
        <v>36.279623294555243</v>
      </c>
      <c r="AD7" s="83">
        <f>'[2]9. FP SDB (RO)'!AH$3</f>
        <v>36.332054264709541</v>
      </c>
      <c r="AE7" s="83">
        <f>'[2]9. FP SDB (RO)'!AI$3</f>
        <v>36.382947763757976</v>
      </c>
      <c r="AF7" s="83">
        <f>'[2]9. FP SDB (RO)'!AJ$3</f>
        <v>36.435622083583581</v>
      </c>
      <c r="AG7" s="86">
        <f>'[2]9. FP SDB (RO)'!AK$3</f>
        <v>35.845219535285395</v>
      </c>
      <c r="AH7" s="86">
        <f>'[2]9. FP SDB (RO)'!AL$3</f>
        <v>35.889167656466697</v>
      </c>
      <c r="AI7" s="86">
        <f>'[2]9. FP SDB (RO)'!AM$3</f>
        <v>35.933501458399093</v>
      </c>
      <c r="AJ7" s="86">
        <f>'[2]9. FP SDB (RO)'!AN$3</f>
        <v>35.978741160493854</v>
      </c>
      <c r="AK7" s="86">
        <f>'[2]9. FP SDB (RO)'!AO$3</f>
        <v>36.024780738349499</v>
      </c>
      <c r="AL7" s="86">
        <f>'[2]9. FP SDB (RO)'!AP$3</f>
        <v>35.901525090847024</v>
      </c>
      <c r="AM7" s="86">
        <f>'[2]9. FP SDB (RO)'!AQ$3</f>
        <v>35.94888867515526</v>
      </c>
      <c r="AN7" s="86">
        <f>'[2]9. FP SDB (RO)'!AR$3</f>
        <v>35.996794331604093</v>
      </c>
      <c r="AO7" s="86">
        <f>'[2]9. FP SDB (RO)'!AS$3</f>
        <v>36.045172270064143</v>
      </c>
      <c r="AP7" s="86">
        <f>'[2]9. FP SDB (RO)'!AT$3</f>
        <v>36.093959193915865</v>
      </c>
      <c r="AQ7" s="86">
        <f>'[2]9. FP SDB (RO)'!AU$3</f>
        <v>35.963097541413568</v>
      </c>
      <c r="AR7" s="86">
        <f>'[2]9. FP SDB (RO)'!AV$3</f>
        <v>36.012534827369713</v>
      </c>
      <c r="AS7" s="86">
        <f>'[2]9. FP SDB (RO)'!AW$3</f>
        <v>36.062223070704711</v>
      </c>
      <c r="AT7" s="86">
        <f>'[2]9. FP SDB (RO)'!AX$3</f>
        <v>36.112118295608283</v>
      </c>
      <c r="AU7" s="86">
        <f>'[2]9. FP SDB (RO)'!AY$3</f>
        <v>36.162180095910749</v>
      </c>
      <c r="AV7" s="86">
        <f>'[2]9. FP SDB (RO)'!AZ$3</f>
        <v>36.052371253823033</v>
      </c>
      <c r="AW7" s="86">
        <f>'[2]9. FP SDB (RO)'!BA$3</f>
        <v>36.102655754435126</v>
      </c>
      <c r="AX7" s="86">
        <f>'[2]9. FP SDB (RO)'!BB$3</f>
        <v>36.153001021253289</v>
      </c>
      <c r="AY7" s="86">
        <f>'[2]9. FP SDB (RO)'!BC$3</f>
        <v>36.203379936654073</v>
      </c>
      <c r="AZ7" s="86">
        <f>'[2]9. FP SDB (RO)'!BD$3</f>
        <v>36.253765069546823</v>
      </c>
      <c r="BA7" s="86">
        <f>'[2]9. FP SDB (RO)'!BE$3</f>
        <v>36.144130858528314</v>
      </c>
      <c r="BB7" s="86">
        <f>'[2]9. FP SDB (RO)'!BF$3</f>
        <v>36.194453432227739</v>
      </c>
      <c r="BC7" s="86">
        <f>'[2]9. FP SDB (RO)'!BG$3</f>
        <v>36.244710449539674</v>
      </c>
      <c r="BD7" s="86">
        <f>'[2]9. FP SDB (RO)'!BH$3</f>
        <v>36.294880957210466</v>
      </c>
      <c r="BE7" s="86">
        <f>'[2]9. FP SDB (RO)'!BI$3</f>
        <v>36.344945262596035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1" x14ac:dyDescent="0.2">
      <c r="B8" s="57">
        <f>B7+1</f>
        <v>2</v>
      </c>
      <c r="C8" s="92" t="s">
        <v>307</v>
      </c>
      <c r="D8" s="26" t="s">
        <v>357</v>
      </c>
      <c r="E8" s="26" t="s">
        <v>101</v>
      </c>
      <c r="F8" s="26">
        <v>2</v>
      </c>
      <c r="H8" s="83">
        <f>'[2]9. FP SDB (RO)'!L$4</f>
        <v>56.211860157748973</v>
      </c>
      <c r="I8" s="83">
        <f>'[2]9. FP SDB (RO)'!M$4</f>
        <v>57.848233128235094</v>
      </c>
      <c r="J8" s="83">
        <f>'[2]9. FP SDB (RO)'!N$4</f>
        <v>57.906950555195095</v>
      </c>
      <c r="K8" s="83">
        <f>'[2]9. FP SDB (RO)'!O$4</f>
        <v>56.684914521983657</v>
      </c>
      <c r="L8" s="83">
        <f>'[2]9. FP SDB (RO)'!P$4</f>
        <v>56.774468572772889</v>
      </c>
      <c r="M8" s="83">
        <f>'[2]9. FP SDB (RO)'!Q$4</f>
        <v>51.747553953519784</v>
      </c>
      <c r="N8" s="83">
        <f>'[2]9. FP SDB (RO)'!R$4</f>
        <v>50.851229561097561</v>
      </c>
      <c r="O8" s="83">
        <f>'[2]9. FP SDB (RO)'!S$4</f>
        <v>48.272062068728076</v>
      </c>
      <c r="P8" s="83">
        <f>'[2]9. FP SDB (RO)'!T$4</f>
        <v>48.588107011923775</v>
      </c>
      <c r="Q8" s="83">
        <f>'[2]9. FP SDB (RO)'!U$4</f>
        <v>48.295350320371902</v>
      </c>
      <c r="R8" s="83">
        <f>'[2]9. FP SDB (RO)'!V$4</f>
        <v>48.372902678914677</v>
      </c>
      <c r="S8" s="83">
        <f>'[2]9. FP SDB (RO)'!W$4</f>
        <v>48.439497363529078</v>
      </c>
      <c r="T8" s="83">
        <f>'[2]9. FP SDB (RO)'!X$4</f>
        <v>48.550700832371987</v>
      </c>
      <c r="U8" s="83">
        <f>'[2]9. FP SDB (RO)'!Y$4</f>
        <v>48.654714006554734</v>
      </c>
      <c r="V8" s="83">
        <f>'[2]9. FP SDB (RO)'!Z$4</f>
        <v>48.764680523423273</v>
      </c>
      <c r="W8" s="83">
        <f>'[2]9. FP SDB (RO)'!AA$4</f>
        <v>48.792796380904974</v>
      </c>
      <c r="X8" s="83">
        <f>'[2]9. FP SDB (RO)'!AB$4</f>
        <v>48.827403083341672</v>
      </c>
      <c r="Y8" s="83">
        <f>'[2]9. FP SDB (RO)'!AC$4</f>
        <v>48.867079090439269</v>
      </c>
      <c r="Z8" s="83">
        <f>'[2]9. FP SDB (RO)'!AD$4</f>
        <v>48.910732499840357</v>
      </c>
      <c r="AA8" s="83">
        <f>'[2]9. FP SDB (RO)'!AE$4</f>
        <v>48.956951599635872</v>
      </c>
      <c r="AB8" s="83">
        <f>'[2]9. FP SDB (RO)'!AF$4</f>
        <v>48.965750233875802</v>
      </c>
      <c r="AC8" s="83">
        <f>'[2]9. FP SDB (RO)'!AG$4</f>
        <v>48.978707104024586</v>
      </c>
      <c r="AD8" s="83">
        <f>'[2]9. FP SDB (RO)'!AH$4</f>
        <v>48.994564435458045</v>
      </c>
      <c r="AE8" s="83">
        <f>'[2]9. FP SDB (RO)'!AI$4</f>
        <v>49.008884295785627</v>
      </c>
      <c r="AF8" s="83">
        <f>'[2]9. FP SDB (RO)'!AJ$4</f>
        <v>49.024984976890387</v>
      </c>
      <c r="AG8" s="86">
        <f>'[2]9. FP SDB (RO)'!AK$4</f>
        <v>49.066143896101579</v>
      </c>
      <c r="AH8" s="86">
        <f>'[2]9. FP SDB (RO)'!AL$4</f>
        <v>49.100639083792281</v>
      </c>
      <c r="AI8" s="86">
        <f>'[2]9. FP SDB (RO)'!AM$4</f>
        <v>49.13551995223407</v>
      </c>
      <c r="AJ8" s="86">
        <f>'[2]9. FP SDB (RO)'!AN$4</f>
        <v>49.171306720838217</v>
      </c>
      <c r="AK8" s="86">
        <f>'[2]9. FP SDB (RO)'!AO$4</f>
        <v>49.20789336520324</v>
      </c>
      <c r="AL8" s="86">
        <f>'[2]9. FP SDB (RO)'!AP$4</f>
        <v>49.229713521357489</v>
      </c>
      <c r="AM8" s="86">
        <f>'[2]9. FP SDB (RO)'!AQ$4</f>
        <v>49.25215290932244</v>
      </c>
      <c r="AN8" s="86">
        <f>'[2]9. FP SDB (RO)'!AR$4</f>
        <v>49.275134369427988</v>
      </c>
      <c r="AO8" s="86">
        <f>'[2]9. FP SDB (RO)'!AS$4</f>
        <v>49.29858811154476</v>
      </c>
      <c r="AP8" s="86">
        <f>'[2]9. FP SDB (RO)'!AT$4</f>
        <v>49.322450839053189</v>
      </c>
      <c r="AQ8" s="86">
        <f>'[2]9. FP SDB (RO)'!AU$4</f>
        <v>49.40418576531345</v>
      </c>
      <c r="AR8" s="86">
        <f>'[2]9. FP SDB (RO)'!AV$4</f>
        <v>49.48621963003216</v>
      </c>
      <c r="AS8" s="86">
        <f>'[2]9. FP SDB (RO)'!AW$4</f>
        <v>49.568504452129709</v>
      </c>
      <c r="AT8" s="86">
        <f>'[2]9. FP SDB (RO)'!AX$4</f>
        <v>49.650996255795846</v>
      </c>
      <c r="AU8" s="86">
        <f>'[2]9. FP SDB (RO)'!AY$4</f>
        <v>49.733654634860876</v>
      </c>
      <c r="AV8" s="86">
        <f>'[2]9. FP SDB (RO)'!AZ$4</f>
        <v>49.76237366853529</v>
      </c>
      <c r="AW8" s="86">
        <f>'[2]9. FP SDB (RO)'!BA$4</f>
        <v>49.79118604490953</v>
      </c>
      <c r="AX8" s="86">
        <f>'[2]9. FP SDB (RO)'!BB$4</f>
        <v>49.820059187489825</v>
      </c>
      <c r="AY8" s="86">
        <f>'[2]9. FP SDB (RO)'!BC$4</f>
        <v>49.848965978652743</v>
      </c>
      <c r="AZ8" s="86">
        <f>'[2]9. FP SDB (RO)'!BD$4</f>
        <v>49.877878987307639</v>
      </c>
      <c r="BA8" s="86">
        <f>'[2]9. FP SDB (RO)'!BE$4</f>
        <v>49.88620893515899</v>
      </c>
      <c r="BB8" s="86">
        <f>'[2]9. FP SDB (RO)'!BF$4</f>
        <v>49.894495667728286</v>
      </c>
      <c r="BC8" s="86">
        <f>'[2]9. FP SDB (RO)'!BG$4</f>
        <v>49.902716843910085</v>
      </c>
      <c r="BD8" s="86">
        <f>'[2]9. FP SDB (RO)'!BH$4</f>
        <v>49.910851510450733</v>
      </c>
      <c r="BE8" s="86">
        <f>'[2]9. FP SDB (RO)'!BI$4</f>
        <v>49.918879974706179</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1" x14ac:dyDescent="0.2">
      <c r="B9" s="57">
        <f t="shared" ref="B9:B11" si="0">B8+1</f>
        <v>3</v>
      </c>
      <c r="C9" s="92" t="s">
        <v>309</v>
      </c>
      <c r="D9" s="26" t="s">
        <v>358</v>
      </c>
      <c r="E9" s="26" t="s">
        <v>101</v>
      </c>
      <c r="F9" s="26">
        <v>2</v>
      </c>
      <c r="H9" s="83">
        <f>'[2]9. FP SDB (RO)'!L$5</f>
        <v>56.211860157748973</v>
      </c>
      <c r="I9" s="83">
        <f>'[2]9. FP SDB (RO)'!M$5</f>
        <v>56.759080595745587</v>
      </c>
      <c r="J9" s="83">
        <f>'[2]9. FP SDB (RO)'!N$5</f>
        <v>57.072646939345901</v>
      </c>
      <c r="K9" s="83">
        <f>'[2]9. FP SDB (RO)'!O$5</f>
        <v>56.684914521983657</v>
      </c>
      <c r="L9" s="83">
        <f>'[2]9. FP SDB (RO)'!P$5</f>
        <v>52.954866542772891</v>
      </c>
      <c r="M9" s="83">
        <f>'[2]9. FP SDB (RO)'!Q$5</f>
        <v>46.056613032519785</v>
      </c>
      <c r="N9" s="83">
        <f>'[2]9. FP SDB (RO)'!R$5</f>
        <v>42.789303078097561</v>
      </c>
      <c r="O9" s="83">
        <f>'[2]9. FP SDB (RO)'!S$5</f>
        <v>44.274285186728079</v>
      </c>
      <c r="P9" s="83">
        <f>'[2]9. FP SDB (RO)'!T$5</f>
        <v>44.055730057923775</v>
      </c>
      <c r="Q9" s="83">
        <f>'[2]9. FP SDB (RO)'!U$5</f>
        <v>43.525601399371901</v>
      </c>
      <c r="R9" s="83">
        <f>'[2]9. FP SDB (RO)'!V$5</f>
        <v>42.316235000914673</v>
      </c>
      <c r="S9" s="83">
        <f>'[2]9. FP SDB (RO)'!W$5</f>
        <v>42.382829685529074</v>
      </c>
      <c r="T9" s="83">
        <f>'[2]9. FP SDB (RO)'!X$5</f>
        <v>42.494033154371991</v>
      </c>
      <c r="U9" s="83">
        <f>'[2]9. FP SDB (RO)'!Y$5</f>
        <v>42.59804632855473</v>
      </c>
      <c r="V9" s="83">
        <f>'[2]9. FP SDB (RO)'!Z$5</f>
        <v>42.708012845423269</v>
      </c>
      <c r="W9" s="83">
        <f>'[2]9. FP SDB (RO)'!AA$5</f>
        <v>41.962677620904977</v>
      </c>
      <c r="X9" s="83">
        <f>'[2]9. FP SDB (RO)'!AB$5</f>
        <v>41.997284323341674</v>
      </c>
      <c r="Y9" s="83">
        <f>'[2]9. FP SDB (RO)'!AC$5</f>
        <v>42.036960330439271</v>
      </c>
      <c r="Z9" s="83">
        <f>'[2]9. FP SDB (RO)'!AD$5</f>
        <v>42.080613739840359</v>
      </c>
      <c r="AA9" s="83">
        <f>'[2]9. FP SDB (RO)'!AE$5</f>
        <v>42.126832839635874</v>
      </c>
      <c r="AB9" s="83">
        <f>'[2]9. FP SDB (RO)'!AF$5</f>
        <v>42.799140157875804</v>
      </c>
      <c r="AC9" s="83">
        <f>'[2]9. FP SDB (RO)'!AG$5</f>
        <v>42.812097028024588</v>
      </c>
      <c r="AD9" s="83">
        <f>'[2]9. FP SDB (RO)'!AH$5</f>
        <v>42.827954359458047</v>
      </c>
      <c r="AE9" s="83">
        <f>'[2]9. FP SDB (RO)'!AI$5</f>
        <v>42.842274219785629</v>
      </c>
      <c r="AF9" s="83">
        <f>'[2]9. FP SDB (RO)'!AJ$5</f>
        <v>42.858374900890389</v>
      </c>
      <c r="AG9" s="86">
        <f>'[2]9. FP SDB (RO)'!AK$5</f>
        <v>43.67485740610158</v>
      </c>
      <c r="AH9" s="86">
        <f>'[2]9. FP SDB (RO)'!AL$5</f>
        <v>43.709352593792282</v>
      </c>
      <c r="AI9" s="86">
        <f>'[2]9. FP SDB (RO)'!AM$5</f>
        <v>43.744233462234071</v>
      </c>
      <c r="AJ9" s="86">
        <f>'[2]9. FP SDB (RO)'!AN$5</f>
        <v>43.780020230838218</v>
      </c>
      <c r="AK9" s="86">
        <f>'[2]9. FP SDB (RO)'!AO$5</f>
        <v>43.816606875203242</v>
      </c>
      <c r="AL9" s="86">
        <f>'[2]9. FP SDB (RO)'!AP$5</f>
        <v>43.941391011357489</v>
      </c>
      <c r="AM9" s="86">
        <f>'[2]9. FP SDB (RO)'!AQ$5</f>
        <v>43.96383039932244</v>
      </c>
      <c r="AN9" s="86">
        <f>'[2]9. FP SDB (RO)'!AR$5</f>
        <v>43.986811859427988</v>
      </c>
      <c r="AO9" s="86">
        <f>'[2]9. FP SDB (RO)'!AS$5</f>
        <v>44.010265601544759</v>
      </c>
      <c r="AP9" s="86">
        <f>'[2]9. FP SDB (RO)'!AT$5</f>
        <v>44.034128329053189</v>
      </c>
      <c r="AQ9" s="86">
        <f>'[2]9. FP SDB (RO)'!AU$5</f>
        <v>43.845011222313452</v>
      </c>
      <c r="AR9" s="86">
        <f>'[2]9. FP SDB (RO)'!AV$5</f>
        <v>43.927045087032162</v>
      </c>
      <c r="AS9" s="86">
        <f>'[2]9. FP SDB (RO)'!AW$5</f>
        <v>44.009329909129711</v>
      </c>
      <c r="AT9" s="86">
        <f>'[2]9. FP SDB (RO)'!AX$5</f>
        <v>44.091821712795848</v>
      </c>
      <c r="AU9" s="86">
        <f>'[2]9. FP SDB (RO)'!AY$5</f>
        <v>44.174480091860879</v>
      </c>
      <c r="AV9" s="86">
        <f>'[2]9. FP SDB (RO)'!AZ$5</f>
        <v>44.235037173535289</v>
      </c>
      <c r="AW9" s="86">
        <f>'[2]9. FP SDB (RO)'!BA$5</f>
        <v>44.26384954990953</v>
      </c>
      <c r="AX9" s="86">
        <f>'[2]9. FP SDB (RO)'!BB$5</f>
        <v>44.292722692489825</v>
      </c>
      <c r="AY9" s="86">
        <f>'[2]9. FP SDB (RO)'!BC$5</f>
        <v>44.321629483652742</v>
      </c>
      <c r="AZ9" s="86">
        <f>'[2]9. FP SDB (RO)'!BD$5</f>
        <v>44.350542492307639</v>
      </c>
      <c r="BA9" s="86">
        <f>'[2]9. FP SDB (RO)'!BE$5</f>
        <v>44.248685262158993</v>
      </c>
      <c r="BB9" s="86">
        <f>'[2]9. FP SDB (RO)'!BF$5</f>
        <v>44.256971994728289</v>
      </c>
      <c r="BC9" s="86">
        <f>'[2]9. FP SDB (RO)'!BG$5</f>
        <v>44.265193170910088</v>
      </c>
      <c r="BD9" s="86">
        <f>'[2]9. FP SDB (RO)'!BH$5</f>
        <v>44.273327837450736</v>
      </c>
      <c r="BE9" s="86">
        <f>'[2]9. FP SDB (RO)'!BI$5</f>
        <v>44.281356301706182</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1" x14ac:dyDescent="0.2">
      <c r="B10" s="57">
        <f t="shared" si="0"/>
        <v>4</v>
      </c>
      <c r="C10" s="92" t="s">
        <v>311</v>
      </c>
      <c r="D10" s="26" t="s">
        <v>359</v>
      </c>
      <c r="E10" s="26" t="s">
        <v>101</v>
      </c>
      <c r="F10" s="26">
        <v>2</v>
      </c>
      <c r="H10" s="83">
        <f>'[2]9. FP SDB (RO)'!L$8</f>
        <v>3.1543724695623938</v>
      </c>
      <c r="I10" s="83">
        <f>'[2]9. FP SDB (RO)'!M$8</f>
        <v>3.2115904017753762</v>
      </c>
      <c r="J10" s="83">
        <f>'[2]9. FP SDB (RO)'!N$8</f>
        <v>3.2688083339883591</v>
      </c>
      <c r="K10" s="83">
        <f>'[2]9. FP SDB (RO)'!O$8</f>
        <v>3.3260262662013416</v>
      </c>
      <c r="L10" s="83">
        <f>'[2]9. FP SDB (RO)'!P$8</f>
        <v>3.3832441984143244</v>
      </c>
      <c r="M10" s="83">
        <f>'[2]9. FP SDB (RO)'!Q$8</f>
        <v>3.3682717297531197</v>
      </c>
      <c r="N10" s="83">
        <f>'[2]9. FP SDB (RO)'!R$8</f>
        <v>3.3532992610919155</v>
      </c>
      <c r="O10" s="83">
        <f>'[2]9. FP SDB (RO)'!S$8</f>
        <v>3.3383267924307103</v>
      </c>
      <c r="P10" s="83">
        <f>'[2]9. FP SDB (RO)'!T$8</f>
        <v>3.323354323769506</v>
      </c>
      <c r="Q10" s="83">
        <f>'[2]9. FP SDB (RO)'!U$8</f>
        <v>3.3083818551083013</v>
      </c>
      <c r="R10" s="83">
        <f>'[2]9. FP SDB (RO)'!V$8</f>
        <v>3.3648823070829637</v>
      </c>
      <c r="S10" s="83">
        <f>'[2]9. FP SDB (RO)'!W$8</f>
        <v>3.421382759057626</v>
      </c>
      <c r="T10" s="83">
        <f>'[2]9. FP SDB (RO)'!X$8</f>
        <v>3.4778832110322879</v>
      </c>
      <c r="U10" s="83">
        <f>'[2]9. FP SDB (RO)'!Y$8</f>
        <v>3.5343836630069503</v>
      </c>
      <c r="V10" s="83">
        <f>'[2]9. FP SDB (RO)'!Z$8</f>
        <v>3.5908841149816126</v>
      </c>
      <c r="W10" s="83">
        <f>'[2]9. FP SDB (RO)'!AA$8</f>
        <v>3.6129848437133374</v>
      </c>
      <c r="X10" s="83">
        <f>'[2]9. FP SDB (RO)'!AB$8</f>
        <v>3.6350855724450626</v>
      </c>
      <c r="Y10" s="83">
        <f>'[2]9. FP SDB (RO)'!AC$8</f>
        <v>3.6571863011767873</v>
      </c>
      <c r="Z10" s="83">
        <f>'[2]9. FP SDB (RO)'!AD$8</f>
        <v>3.6792870299085125</v>
      </c>
      <c r="AA10" s="83">
        <f>'[2]9. FP SDB (RO)'!AE$8</f>
        <v>3.7013877586402373</v>
      </c>
      <c r="AB10" s="83">
        <f>'[2]9. FP SDB (RO)'!AF$8</f>
        <v>3.7098318557035141</v>
      </c>
      <c r="AC10" s="83">
        <f>'[2]9. FP SDB (RO)'!AG$8</f>
        <v>3.718275952766791</v>
      </c>
      <c r="AD10" s="83">
        <f>'[2]9. FP SDB (RO)'!AH$8</f>
        <v>3.7267200498300683</v>
      </c>
      <c r="AE10" s="83">
        <f>'[2]9. FP SDB (RO)'!AI$8</f>
        <v>3.7351641468933452</v>
      </c>
      <c r="AF10" s="83">
        <f>'[2]9. FP SDB (RO)'!AJ$8</f>
        <v>3.7436082439566221</v>
      </c>
      <c r="AG10" s="86">
        <f>'[2]9. FP SDB (RO)'!AK$8</f>
        <v>3.7717482657955728</v>
      </c>
      <c r="AH10" s="86">
        <f>'[2]9. FP SDB (RO)'!AL$8</f>
        <v>3.7998882876345235</v>
      </c>
      <c r="AI10" s="86">
        <f>'[2]9. FP SDB (RO)'!AM$8</f>
        <v>3.8280283094734742</v>
      </c>
      <c r="AJ10" s="86">
        <f>'[2]9. FP SDB (RO)'!AN$8</f>
        <v>3.8561683313124249</v>
      </c>
      <c r="AK10" s="86">
        <f>'[2]9. FP SDB (RO)'!AO$8</f>
        <v>3.8843083531513756</v>
      </c>
      <c r="AL10" s="86">
        <f>'[2]9. FP SDB (RO)'!AP$8</f>
        <v>3.9171740969938682</v>
      </c>
      <c r="AM10" s="86">
        <f>'[2]9. FP SDB (RO)'!AQ$8</f>
        <v>3.9500398408363608</v>
      </c>
      <c r="AN10" s="86">
        <f>'[2]9. FP SDB (RO)'!AR$8</f>
        <v>3.9829055846788535</v>
      </c>
      <c r="AO10" s="86">
        <f>'[2]9. FP SDB (RO)'!AS$8</f>
        <v>4.0157713285213461</v>
      </c>
      <c r="AP10" s="86">
        <f>'[2]9. FP SDB (RO)'!AT$8</f>
        <v>4.0486370723638387</v>
      </c>
      <c r="AQ10" s="86">
        <f>'[2]9. FP SDB (RO)'!AU$8</f>
        <v>4.1040011628873954</v>
      </c>
      <c r="AR10" s="86">
        <f>'[2]9. FP SDB (RO)'!AV$8</f>
        <v>4.159365253410952</v>
      </c>
      <c r="AS10" s="86">
        <f>'[2]9. FP SDB (RO)'!AW$8</f>
        <v>4.2147293439345095</v>
      </c>
      <c r="AT10" s="86">
        <f>'[2]9. FP SDB (RO)'!AX$8</f>
        <v>4.2700934344580661</v>
      </c>
      <c r="AU10" s="86">
        <f>'[2]9. FP SDB (RO)'!AY$8</f>
        <v>4.3254575249816227</v>
      </c>
      <c r="AV10" s="86">
        <f>'[2]9. FP SDB (RO)'!AZ$8</f>
        <v>4.3349549215280128</v>
      </c>
      <c r="AW10" s="86">
        <f>'[2]9. FP SDB (RO)'!BA$8</f>
        <v>4.344452318074401</v>
      </c>
      <c r="AX10" s="86">
        <f>'[2]9. FP SDB (RO)'!BB$8</f>
        <v>4.3539497146207911</v>
      </c>
      <c r="AY10" s="86">
        <f>'[2]9. FP SDB (RO)'!BC$8</f>
        <v>4.3634471111671802</v>
      </c>
      <c r="AZ10" s="86">
        <f>'[2]9. FP SDB (RO)'!BD$8</f>
        <v>4.3729445077135694</v>
      </c>
      <c r="BA10" s="86">
        <f>'[2]9. FP SDB (RO)'!BE$8</f>
        <v>4.3720238479356208</v>
      </c>
      <c r="BB10" s="86">
        <f>'[2]9. FP SDB (RO)'!BF$8</f>
        <v>4.3711031881576732</v>
      </c>
      <c r="BC10" s="86">
        <f>'[2]9. FP SDB (RO)'!BG$8</f>
        <v>4.3701825283797247</v>
      </c>
      <c r="BD10" s="86">
        <f>'[2]9. FP SDB (RO)'!BH$8</f>
        <v>4.369261868601777</v>
      </c>
      <c r="BE10" s="86">
        <f>'[2]9. FP SDB (RO)'!BI$8</f>
        <v>4.3683412088238285</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1" x14ac:dyDescent="0.2">
      <c r="B11" s="57">
        <f t="shared" si="0"/>
        <v>5</v>
      </c>
      <c r="C11" s="92" t="s">
        <v>313</v>
      </c>
      <c r="D11" s="26" t="s">
        <v>360</v>
      </c>
      <c r="E11" s="26" t="s">
        <v>101</v>
      </c>
      <c r="F11" s="26">
        <v>2</v>
      </c>
      <c r="H11" s="85">
        <f>'[2]9. FP SDB (RO)'!L$10</f>
        <v>11.870508110294818</v>
      </c>
      <c r="I11" s="85">
        <f>'[2]9. FP SDB (RO)'!M$10</f>
        <v>12.58777189953082</v>
      </c>
      <c r="J11" s="85">
        <f>'[2]9. FP SDB (RO)'!N$10</f>
        <v>13.037782861574472</v>
      </c>
      <c r="K11" s="85">
        <f>'[2]9. FP SDB (RO)'!O$10</f>
        <v>12.811474061643235</v>
      </c>
      <c r="L11" s="85">
        <f>'[2]9. FP SDB (RO)'!P$10</f>
        <v>9.2029159830750942</v>
      </c>
      <c r="M11" s="85">
        <f>'[2]9. FP SDB (RO)'!Q$10</f>
        <v>2.6405321568611613</v>
      </c>
      <c r="N11" s="85">
        <f>'[2]9. FP SDB (RO)'!R$10</f>
        <v>-0.38797224190921353</v>
      </c>
      <c r="O11" s="85">
        <f>'[2]9. FP SDB (RO)'!S$10</f>
        <v>1.4399999999931015</v>
      </c>
      <c r="P11" s="85">
        <f>'[2]9. FP SDB (RO)'!T$10</f>
        <v>1.4400000001795887</v>
      </c>
      <c r="Q11" s="85">
        <f>'[2]9. FP SDB (RO)'!U$10</f>
        <v>1.4399999987748089</v>
      </c>
      <c r="R11" s="85">
        <f>'[2]9. FP SDB (RO)'!V$10</f>
        <v>1.3169769864266896</v>
      </c>
      <c r="S11" s="85">
        <f>'[2]9. FP SDB (RO)'!W$10</f>
        <v>1.3477327390785829</v>
      </c>
      <c r="T11" s="85">
        <f>'[2]9. FP SDB (RO)'!X$10</f>
        <v>1.3784884917304696</v>
      </c>
      <c r="U11" s="85">
        <f>'[2]9. FP SDB (RO)'!Y$10</f>
        <v>1.4092442443823416</v>
      </c>
      <c r="V11" s="85">
        <f>'[2]9. FP SDB (RO)'!Z$10</f>
        <v>1.4399999970342279</v>
      </c>
      <c r="W11" s="85">
        <f>'[2]9. FP SDB (RO)'!AA$10</f>
        <v>1.5179347200815458</v>
      </c>
      <c r="X11" s="85">
        <f>'[2]9. FP SDB (RO)'!AB$10</f>
        <v>1.4984510391288608</v>
      </c>
      <c r="Y11" s="85">
        <f>'[2]9. FP SDB (RO)'!AC$10</f>
        <v>1.4789673581761833</v>
      </c>
      <c r="Z11" s="85">
        <f>'[2]9. FP SDB (RO)'!AD$10</f>
        <v>1.4594836772234983</v>
      </c>
      <c r="AA11" s="85">
        <f>'[2]9. FP SDB (RO)'!AE$10</f>
        <v>1.4399999962708137</v>
      </c>
      <c r="AB11" s="85">
        <f>'[2]9. FP SDB (RO)'!AF$10</f>
        <v>2.8592155164866981</v>
      </c>
      <c r="AC11" s="85">
        <f>'[2]9. FP SDB (RO)'!AG$10</f>
        <v>2.8141977807025542</v>
      </c>
      <c r="AD11" s="85">
        <f>'[2]9. FP SDB (RO)'!AH$10</f>
        <v>2.7691800449184383</v>
      </c>
      <c r="AE11" s="85">
        <f>'[2]9. FP SDB (RO)'!AI$10</f>
        <v>2.7241623091343086</v>
      </c>
      <c r="AF11" s="85">
        <f>'[2]9. FP SDB (RO)'!AJ$10</f>
        <v>2.679144573350186</v>
      </c>
      <c r="AG11" s="86">
        <f>'[2]9. FP SDB (RO)'!AK$10</f>
        <v>4.0578896050206126</v>
      </c>
      <c r="AH11" s="86">
        <f>'[2]9. FP SDB (RO)'!AL$10</f>
        <v>4.0202966496910619</v>
      </c>
      <c r="AI11" s="86">
        <f>'[2]9. FP SDB (RO)'!AM$10</f>
        <v>3.9827036943615042</v>
      </c>
      <c r="AJ11" s="86">
        <f>'[2]9. FP SDB (RO)'!AN$10</f>
        <v>3.9451107390319393</v>
      </c>
      <c r="AK11" s="86">
        <f>'[2]9. FP SDB (RO)'!AO$10</f>
        <v>3.9075177837023674</v>
      </c>
      <c r="AL11" s="86">
        <f>'[2]9. FP SDB (RO)'!AP$10</f>
        <v>4.1226918235165968</v>
      </c>
      <c r="AM11" s="86">
        <f>'[2]9. FP SDB (RO)'!AQ$10</f>
        <v>4.064901883330819</v>
      </c>
      <c r="AN11" s="86">
        <f>'[2]9. FP SDB (RO)'!AR$10</f>
        <v>4.0071119431450413</v>
      </c>
      <c r="AO11" s="86">
        <f>'[2]9. FP SDB (RO)'!AS$10</f>
        <v>3.9493220029592706</v>
      </c>
      <c r="AP11" s="86">
        <f>'[2]9. FP SDB (RO)'!AT$10</f>
        <v>3.8915320627734857</v>
      </c>
      <c r="AQ11" s="86">
        <f>'[2]9. FP SDB (RO)'!AU$10</f>
        <v>3.7779125180124895</v>
      </c>
      <c r="AR11" s="86">
        <f>'[2]9. FP SDB (RO)'!AV$10</f>
        <v>3.7551450062514977</v>
      </c>
      <c r="AS11" s="86">
        <f>'[2]9. FP SDB (RO)'!AW$10</f>
        <v>3.7323774944904908</v>
      </c>
      <c r="AT11" s="86">
        <f>'[2]9. FP SDB (RO)'!AX$10</f>
        <v>3.709609982729499</v>
      </c>
      <c r="AU11" s="86">
        <f>'[2]9. FP SDB (RO)'!AY$10</f>
        <v>3.6868424709685073</v>
      </c>
      <c r="AV11" s="86">
        <f>'[2]9. FP SDB (RO)'!AZ$10</f>
        <v>3.8477109981842439</v>
      </c>
      <c r="AW11" s="86">
        <f>'[2]9. FP SDB (RO)'!BA$10</f>
        <v>3.8167414774000026</v>
      </c>
      <c r="AX11" s="86">
        <f>'[2]9. FP SDB (RO)'!BB$10</f>
        <v>3.7857719566157453</v>
      </c>
      <c r="AY11" s="86">
        <f>'[2]9. FP SDB (RO)'!BC$10</f>
        <v>3.7548024358314889</v>
      </c>
      <c r="AZ11" s="86">
        <f>'[2]9. FP SDB (RO)'!BD$10</f>
        <v>3.7238329150472467</v>
      </c>
      <c r="BA11" s="86">
        <f>'[2]9. FP SDB (RO)'!BE$10</f>
        <v>3.7325305556950585</v>
      </c>
      <c r="BB11" s="86">
        <f>'[2]9. FP SDB (RO)'!BF$10</f>
        <v>3.6914153743428768</v>
      </c>
      <c r="BC11" s="86">
        <f>'[2]9. FP SDB (RO)'!BG$10</f>
        <v>3.6503001929906889</v>
      </c>
      <c r="BD11" s="86">
        <f>'[2]9. FP SDB (RO)'!BH$10</f>
        <v>3.6091850116384929</v>
      </c>
      <c r="BE11" s="86">
        <f>'[2]9. FP SDB (RO)'!BI$10</f>
        <v>3.5680698302863192</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
    <row r="13" spans="1:88" x14ac:dyDescent="0.2"/>
    <row r="14" spans="1:88" x14ac:dyDescent="0.2"/>
    <row r="15" spans="1:88" ht="15" x14ac:dyDescent="0.25">
      <c r="B15" s="46" t="s">
        <v>113</v>
      </c>
    </row>
    <row r="16" spans="1:88" x14ac:dyDescent="0.2"/>
    <row r="17" spans="2:9" x14ac:dyDescent="0.2">
      <c r="B17" s="47"/>
      <c r="C17" t="s">
        <v>114</v>
      </c>
    </row>
    <row r="18" spans="2:9" x14ac:dyDescent="0.2"/>
    <row r="19" spans="2:9" x14ac:dyDescent="0.2">
      <c r="B19" s="48"/>
      <c r="C19" t="s">
        <v>115</v>
      </c>
    </row>
    <row r="20" spans="2:9" x14ac:dyDescent="0.2"/>
    <row r="21" spans="2:9" x14ac:dyDescent="0.2"/>
    <row r="22" spans="2:9" x14ac:dyDescent="0.2"/>
    <row r="23" spans="2:9" ht="15" x14ac:dyDescent="0.25">
      <c r="B23" s="130" t="s">
        <v>361</v>
      </c>
      <c r="C23" s="131"/>
      <c r="D23" s="131"/>
      <c r="E23" s="131"/>
      <c r="F23" s="131"/>
      <c r="G23" s="131"/>
      <c r="H23" s="131"/>
      <c r="I23" s="132"/>
    </row>
    <row r="24" spans="2:9" x14ac:dyDescent="0.2"/>
    <row r="25" spans="2:9" s="6" customFormat="1" ht="13.5" x14ac:dyDescent="0.2">
      <c r="B25" s="49" t="s">
        <v>70</v>
      </c>
      <c r="C25" s="133" t="s">
        <v>118</v>
      </c>
      <c r="D25" s="133"/>
      <c r="E25" s="133"/>
      <c r="F25" s="133"/>
      <c r="G25" s="133"/>
      <c r="H25" s="133"/>
      <c r="I25" s="133"/>
    </row>
    <row r="26" spans="2:9" s="6" customFormat="1" ht="76.900000000000006" customHeight="1" x14ac:dyDescent="0.2">
      <c r="B26" s="50">
        <v>1</v>
      </c>
      <c r="C26" s="121" t="s">
        <v>362</v>
      </c>
      <c r="D26" s="122"/>
      <c r="E26" s="122"/>
      <c r="F26" s="122"/>
      <c r="G26" s="122"/>
      <c r="H26" s="122"/>
      <c r="I26" s="122"/>
    </row>
    <row r="27" spans="2:9" s="6" customFormat="1" ht="54" customHeight="1" x14ac:dyDescent="0.2">
      <c r="B27" s="50">
        <v>2</v>
      </c>
      <c r="C27" s="121" t="s">
        <v>363</v>
      </c>
      <c r="D27" s="122"/>
      <c r="E27" s="122"/>
      <c r="F27" s="122"/>
      <c r="G27" s="122"/>
      <c r="H27" s="122"/>
      <c r="I27" s="122"/>
    </row>
    <row r="28" spans="2:9" s="6" customFormat="1" ht="58.15" customHeight="1" x14ac:dyDescent="0.2">
      <c r="B28" s="50">
        <v>3</v>
      </c>
      <c r="C28" s="121" t="s">
        <v>364</v>
      </c>
      <c r="D28" s="122"/>
      <c r="E28" s="122"/>
      <c r="F28" s="122"/>
      <c r="G28" s="122"/>
      <c r="H28" s="122"/>
      <c r="I28" s="122"/>
    </row>
    <row r="29" spans="2:9" s="6" customFormat="1" ht="61.15" customHeight="1" x14ac:dyDescent="0.2">
      <c r="B29" s="50">
        <v>4</v>
      </c>
      <c r="C29" s="121" t="s">
        <v>319</v>
      </c>
      <c r="D29" s="122"/>
      <c r="E29" s="122"/>
      <c r="F29" s="122"/>
      <c r="G29" s="122"/>
      <c r="H29" s="122"/>
      <c r="I29" s="122"/>
    </row>
    <row r="30" spans="2:9" s="6" customFormat="1" ht="58.5" customHeight="1" x14ac:dyDescent="0.2">
      <c r="B30" s="50">
        <v>5</v>
      </c>
      <c r="C30" s="121" t="s">
        <v>365</v>
      </c>
      <c r="D30" s="122"/>
      <c r="E30" s="122"/>
      <c r="F30" s="122"/>
      <c r="G30" s="122"/>
      <c r="H30" s="122"/>
      <c r="I30" s="122"/>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05FC5-EBA2-4017-BC33-F9BFF095A3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documentManagement/types"/>
    <ds:schemaRef ds:uri="354b4b13-77d3-4adb-9839-9e9b30ec072e"/>
    <ds:schemaRef ds:uri="http://www.w3.org/XML/1998/namespace"/>
    <ds:schemaRef ds:uri="http://schemas.openxmlformats.org/package/2006/metadata/core-properties"/>
    <ds:schemaRef ds:uri="http://purl.org/dc/elements/1.1/"/>
    <ds:schemaRef ds:uri="467d9616-768a-45ca-a056-105134acbd20"/>
    <ds:schemaRef ds:uri="http://schemas.microsoft.com/office/infopath/2007/PartnerControls"/>
    <ds:schemaRef ds:uri="http://schemas.microsoft.com/office/2006/metadata/properties"/>
    <ds:schemaRef ds:uri="29893ef0-3002-4dd6-9917-b6b5d51cc62c"/>
    <ds:schemaRef ds:uri="http://purl.org/dc/dcmitype/"/>
    <ds:schemaRef ds:uri="http://purl.org/dc/terms/"/>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2022-11-25T14:11:10Z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