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16" documentId="13_ncr:1_{28D1D7CA-72FD-40D7-A0F8-A1A8B22B9313}" xr6:coauthVersionLast="46" xr6:coauthVersionMax="47" xr10:uidLastSave="{7970FBC6-0FBC-48BD-A1B9-1881C08B0FD0}"/>
  <bookViews>
    <workbookView xWindow="-108" yWindow="-108" windowWidth="23256" windowHeight="12576" activeTab="3"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2" l="1"/>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c r="B30" i="14"/>
  <c r="B31" i="14" s="1"/>
  <c r="B32" i="14" s="1"/>
  <c r="B8" i="14"/>
  <c r="B9" i="14"/>
  <c r="B10" i="14" s="1"/>
  <c r="B11" i="14" s="1"/>
  <c r="B12" i="14" s="1"/>
  <c r="D4" i="12"/>
  <c r="C1" i="2"/>
  <c r="D1" i="3" s="1"/>
</calcChain>
</file>

<file path=xl/sharedStrings.xml><?xml version="1.0" encoding="utf-8"?>
<sst xmlns="http://schemas.openxmlformats.org/spreadsheetml/2006/main" count="1537" uniqueCount="524">
  <si>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</si>
  <si>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</si>
  <si>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</si>
  <si>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</si>
  <si>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</si>
  <si>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</si>
  <si>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</si>
  <si>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Hampshire Rural</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</si>
  <si>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</si>
  <si>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</si>
  <si>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</si>
  <si>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</si>
  <si>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</si>
  <si>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</si>
  <si>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</si>
  <si>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https://www.southernwater.co.uk/media/1700/hants_rural.zip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</si>
  <si>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</si>
  <si>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</si>
  <si>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</si>
  <si>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</si>
  <si>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</si>
  <si>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</si>
  <si>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</si>
  <si>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</si>
  <si>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</si>
  <si>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</si>
  <si>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</si>
  <si>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</si>
  <si>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</si>
  <si>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</si>
  <si>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</si>
  <si>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</si>
  <si>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</si>
  <si>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</si>
  <si>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</si>
  <si>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</si>
  <si>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</si>
  <si>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</si>
  <si>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</si>
  <si>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</si>
  <si>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</si>
  <si>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</si>
  <si>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</si>
  <si>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</si>
  <si>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</si>
  <si>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</si>
  <si>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</si>
  <si>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</si>
  <si>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</si>
  <si>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</si>
  <si>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</si>
  <si>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</si>
  <si>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</si>
  <si>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</si>
  <si>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</si>
  <si>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</si>
  <si>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</si>
  <si>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</si>
  <si>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</si>
  <si>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</si>
  <si>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</si>
  <si>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</si>
  <si>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</si>
  <si>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</si>
  <si>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</si>
  <si>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Updated to reflect fWRMP tables</t>
  </si>
  <si>
    <t>fWRMP tables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</si>
  <si>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</si>
  <si>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</si>
  <si>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</si>
  <si>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</si>
  <si>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</si>
  <si>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</si>
  <si>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</si>
  <si>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</si>
  <si>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</si>
  <si>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</si>
  <si>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</si>
  <si>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</si>
  <si>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</si>
  <si>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</si>
  <si>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A largely rural area of central and western Hampshire. The zone is located to the north of Romsey, to the east of Salisbury, to the west of Winchester and to the south of Andover. Total population served is approximately 27,000.</t>
  </si>
  <si>
    <t>Total number of sources</t>
  </si>
  <si>
    <t>Number</t>
  </si>
  <si>
    <t>&lt;5</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</si>
  <si>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</si>
  <si>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</si>
  <si>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</si>
  <si>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</si>
  <si>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</si>
  <si>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</si>
  <si>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critical period (DYCP)</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</si>
  <si>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</si>
  <si>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</si>
  <si>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</si>
  <si>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</si>
  <si>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</si>
  <si>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</si>
  <si>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</si>
  <si>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</si>
  <si>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</si>
  <si>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Sources are dominantly constrained by asset and network capacity.</t>
  </si>
  <si>
    <t>Drought plan option benefits</t>
  </si>
  <si>
    <t>Table 10 – Drought Plan links</t>
  </si>
  <si>
    <t>Ml/d</t>
  </si>
  <si>
    <t xml:space="preserve">Year of first zonal deficit (if any) 
</t>
  </si>
  <si>
    <t>Year</t>
  </si>
  <si>
    <t>2022-23</t>
  </si>
  <si>
    <t>Zone deficit summary</t>
  </si>
  <si>
    <t>High (&gt;10%) / Medium (5-10%) / Low (&lt;5%)</t>
  </si>
  <si>
    <t>A/A</t>
  </si>
  <si>
    <t>High (82%)</t>
  </si>
  <si>
    <t>Other planning considerations and constraints</t>
  </si>
  <si>
    <t>Potential large deficits are forecast owing to the impact of nitrates on raw groundwater quality. AMP7 No deterioration investigations under the water framework directive may present a risk of licence changes.</t>
  </si>
  <si>
    <t>Treatment works details</t>
  </si>
  <si>
    <t>Romsey - 0Ml/d - GW4 - Constrained by Asset/Network Capacity</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</si>
  <si>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</si>
  <si>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</si>
  <si>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</si>
  <si>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</si>
  <si>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</si>
  <si>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</si>
  <si>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</si>
  <si>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</si>
  <si>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</si>
  <si>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</si>
  <si>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</si>
  <si>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</si>
  <si>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</si>
  <si>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</si>
  <si>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</si>
  <si>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</si>
  <si>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</si>
  <si>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</si>
  <si>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</si>
  <si>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</si>
  <si>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</si>
  <si>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</si>
  <si>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</si>
  <si>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</si>
  <si>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</si>
  <si>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</si>
  <si>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</si>
  <si>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</si>
  <si>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</si>
  <si>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</si>
  <si>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</si>
  <si>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</si>
  <si>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</si>
  <si>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</si>
  <si>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</si>
  <si>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</si>
  <si>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</si>
  <si>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</si>
  <si>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</si>
  <si>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</si>
  <si>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</si>
  <si>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</si>
  <si>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</si>
  <si>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</si>
  <si>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</si>
  <si>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</si>
  <si>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</si>
  <si>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</si>
  <si>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</si>
  <si>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</si>
  <si>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</si>
  <si>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</si>
  <si>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</si>
  <si>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</si>
  <si>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</si>
  <si>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</si>
  <si>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</si>
  <si>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</si>
  <si>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</si>
  <si>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</si>
  <si>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</si>
  <si>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</si>
  <si>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</si>
  <si>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</si>
  <si>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</si>
  <si>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</si>
  <si>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</si>
  <si>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</si>
  <si>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</si>
  <si>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</si>
  <si>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</si>
  <si>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</si>
  <si>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</si>
  <si>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</si>
  <si>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</si>
  <si>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</si>
  <si>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</si>
  <si>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</si>
  <si>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</si>
  <si>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</si>
  <si>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</si>
  <si>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</si>
  <si>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</si>
  <si>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</si>
  <si>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</si>
  <si>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</si>
  <si>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</si>
  <si>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</si>
  <si>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</si>
  <si>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</si>
  <si>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</si>
  <si>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</si>
  <si>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</si>
  <si>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</si>
  <si>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</si>
  <si>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</si>
  <si>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</si>
  <si>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</si>
  <si>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</si>
  <si>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</si>
  <si>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</si>
  <si>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</si>
  <si>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</si>
  <si>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</si>
  <si>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</si>
  <si>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</si>
  <si>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</si>
  <si>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</si>
  <si>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</si>
  <si>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</si>
  <si>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</si>
  <si>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</si>
  <si>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</si>
  <si>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</si>
  <si>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</si>
  <si>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</si>
  <si>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</si>
  <si>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</si>
  <si>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</si>
  <si>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</si>
  <si>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</si>
  <si>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</si>
  <si>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</si>
  <si>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</si>
  <si>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</si>
  <si>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</si>
  <si>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</si>
  <si>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</si>
  <si>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</si>
  <si>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</si>
  <si>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</si>
  <si>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</si>
  <si>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</si>
  <si>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</si>
  <si>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</si>
  <si>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</si>
  <si>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</si>
  <si>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</si>
  <si>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</si>
  <si>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</si>
  <si>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</si>
  <si>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</si>
  <si>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</si>
  <si>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</si>
  <si>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</si>
  <si>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</si>
  <si>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</si>
  <si>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</si>
  <si>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</si>
  <si>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</si>
  <si>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</si>
  <si>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</si>
  <si>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</si>
  <si>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</si>
  <si>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</si>
  <si>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</si>
  <si>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</si>
  <si>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</si>
  <si>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</si>
  <si>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</si>
  <si>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</si>
  <si>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</si>
  <si>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</si>
  <si>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</si>
  <si>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</si>
  <si>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</si>
  <si>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</si>
  <si>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</si>
  <si>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</si>
  <si>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</si>
  <si>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</si>
  <si>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</si>
  <si>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</si>
  <si>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</si>
  <si>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</si>
  <si>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</si>
  <si>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</si>
  <si>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</si>
  <si>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</si>
  <si>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</si>
  <si>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</si>
  <si>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</si>
  <si>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</si>
  <si>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</si>
  <si>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</si>
  <si>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</si>
  <si>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</si>
  <si>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</si>
  <si>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</si>
  <si>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</si>
  <si>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</si>
  <si>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</si>
  <si>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</si>
  <si>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</si>
  <si>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</si>
  <si>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</si>
  <si>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</si>
  <si>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</si>
  <si>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</si>
  <si>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</si>
  <si>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</si>
  <si>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</si>
  <si>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</si>
  <si>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</si>
  <si>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</si>
  <si>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</si>
  <si>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</si>
  <si>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</si>
  <si>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</si>
  <si>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</si>
  <si>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</si>
  <si>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</si>
  <si>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</si>
  <si>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</si>
  <si>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</si>
  <si>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</si>
  <si>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</si>
  <si>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</si>
  <si>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</si>
  <si>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</si>
  <si>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</si>
  <si>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</si>
  <si>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</si>
  <si>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</si>
  <si>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</si>
  <si>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</si>
  <si>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</si>
  <si>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</si>
  <si>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</si>
  <si>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</si>
  <si>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</si>
  <si>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</si>
  <si>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</si>
  <si>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</si>
  <si>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</si>
  <si>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</si>
  <si>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</si>
  <si>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</si>
  <si>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</si>
  <si>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</si>
  <si>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</si>
  <si>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</si>
  <si>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</si>
  <si>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</si>
  <si>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</si>
  <si>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</si>
  <si>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</si>
  <si>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</si>
  <si>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</si>
  <si>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</si>
  <si>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</si>
  <si>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</si>
  <si>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</si>
  <si>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</si>
  <si>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</si>
  <si>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</si>
  <si>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</si>
  <si>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</si>
  <si>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</si>
  <si>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</si>
  <si>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</si>
  <si>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</si>
  <si>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</si>
  <si>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</si>
  <si>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</si>
  <si>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</si>
  <si>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</si>
  <si>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</si>
  <si>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</si>
  <si>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</si>
  <si>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</si>
  <si>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</si>
  <si>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</si>
  <si>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</si>
  <si>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</si>
  <si>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</si>
  <si>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</si>
  <si>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</si>
  <si>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</si>
  <si>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</si>
  <si>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</si>
  <si>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</si>
  <si>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</si>
  <si>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</si>
  <si>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</si>
  <si>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</si>
  <si>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</si>
  <si>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</si>
  <si>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</si>
  <si>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</si>
  <si>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</si>
  <si>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Option name</t>
  </si>
  <si>
    <t>Table 5: Feasible options
Column C</t>
  </si>
  <si>
    <t>Romsey Town and Broadlands valve (HSW to HR)</t>
  </si>
  <si>
    <t>TUBS and NEU Ban - HR WRZ</t>
  </si>
  <si>
    <t>Test Valley Drought Permit/Order (2020-27)</t>
  </si>
  <si>
    <t>Nitrate catchment management / treatment – Romsey</t>
  </si>
  <si>
    <t>In-stream river restoration works on the Test (benefitting HR)</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</si>
  <si>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</si>
  <si>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</si>
  <si>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</si>
  <si>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</si>
  <si>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</si>
  <si>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</si>
  <si>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</si>
  <si>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</si>
  <si>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</si>
  <si>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Installation of AMR meters to take HH meter penetration from 88% to 92%</t>
  </si>
  <si>
    <t>Extension of AMR metering to reach 100% meter penetration of HHs</t>
  </si>
  <si>
    <t>SPL benefits of the smarter metering work that forms part of the Target 100 option</t>
  </si>
  <si>
    <t>SPL reduction associated with option MET_MAMR1</t>
  </si>
  <si>
    <t>SPL reduction associated with option MET_MAMR2</t>
  </si>
  <si>
    <t>-</t>
  </si>
  <si>
    <t>Option reference number</t>
  </si>
  <si>
    <t>Table 5: Feasible options
Column D</t>
  </si>
  <si>
    <t>IZT_Bro</t>
  </si>
  <si>
    <t>DO_DI-HR</t>
  </si>
  <si>
    <t>ASS_BR_Bro</t>
  </si>
  <si>
    <t>CM_Tim</t>
  </si>
  <si>
    <t>CM_TesHR</t>
  </si>
  <si>
    <t>LM_AcLog_HR</t>
  </si>
  <si>
    <t>LM_RemSens_HR</t>
  </si>
  <si>
    <t>LM_AddMon_HR</t>
  </si>
  <si>
    <t>LM_CommSPP_HR</t>
  </si>
  <si>
    <t>LM_NetMngSys_HR</t>
  </si>
  <si>
    <t>LM_PresOpt_HR</t>
  </si>
  <si>
    <t>LM_MR_HR</t>
  </si>
  <si>
    <t>LM_Add_HR</t>
  </si>
  <si>
    <t>WEF_Tgt100-HR</t>
  </si>
  <si>
    <t>MET_MAMR1-HR</t>
  </si>
  <si>
    <t>MET_MAMR2-HR</t>
  </si>
  <si>
    <t>LM_SPL-T100-HR</t>
  </si>
  <si>
    <t>LM_SPL1-HR</t>
  </si>
  <si>
    <t>LM_SPL2-HR</t>
  </si>
  <si>
    <t xml:space="preserve">Type of option </t>
  </si>
  <si>
    <t>Table 5: Feasible options
Column E</t>
  </si>
  <si>
    <t>Enabling transfers (inter-zonal)</t>
  </si>
  <si>
    <t>Demand Interventions</t>
  </si>
  <si>
    <t>Supply Interventions</t>
  </si>
  <si>
    <t>Catchment management</t>
  </si>
  <si>
    <t>Leakage Management</t>
  </si>
  <si>
    <t>Water Efficiency</t>
  </si>
  <si>
    <t>Metering/tariffs</t>
  </si>
  <si>
    <t>Preferred option</t>
  </si>
  <si>
    <t>Table 5: Feasible options
Column F</t>
  </si>
  <si>
    <t>Y/N</t>
  </si>
  <si>
    <t>Y</t>
  </si>
  <si>
    <t>N</t>
  </si>
  <si>
    <t xml:space="preserve">Planned scheme start date </t>
  </si>
  <si>
    <t>Table 5: Feasible options
Column G</t>
  </si>
  <si>
    <t>2020/21</t>
  </si>
  <si>
    <t>2016/17</t>
  </si>
  <si>
    <t>2022/23</t>
  </si>
  <si>
    <t>2027/28</t>
  </si>
  <si>
    <t>2021/22</t>
  </si>
  <si>
    <t>2023/24</t>
  </si>
  <si>
    <t>2024/25</t>
  </si>
  <si>
    <t>2030/31</t>
  </si>
  <si>
    <t>2025/26</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</si>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</sst>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38">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9" fontId="7" fillId="4" borderId="9" xfId="2"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17" fillId="4" borderId="6" xfId="4" applyFill="1" applyBorder="1" applyAlignment="1">
      <alignment horizontal="left" vertical="center" wrapText="1"/>
    </xf>
    <xf numFmtId="14" fontId="7" fillId="4" borderId="9" xfId="1" applyNumberFormat="1" applyFont="1" applyFill="1" applyBorder="1" applyAlignment="1">
      <alignment vertical="center"/>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64" fontId="7" fillId="4" borderId="9" xfId="1" applyNumberFormat="1" applyFont="1" applyFill="1" applyBorder="1" applyAlignment="1">
      <alignment horizontal="lef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136071</xdr:colOff>
      <xdr:row>5</xdr:row>
      <xdr:rowOff>54429</xdr:rowOff>
    </xdr:from>
    <xdr:to>
      <xdr:col>4</xdr:col>
      <xdr:colOff>3406835</xdr:colOff>
      <xdr:row>16</xdr:row>
      <xdr:rowOff>13492</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90214" y="1469572"/>
          <a:ext cx="3270764" cy="30642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topLeftCell="A4" zoomScale="70" zoomScaleNormal="70" workbookViewId="0">
      <selection activeCell="E26" sqref="E26"/>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2:5" ht="20.399999999999999" x14ac:dyDescent="0.25">
      <c r="B1" s="1" t="s">
        <v>0</v>
      </c>
      <c r="C1" s="2" t="str">
        <f>C5</f>
        <v>Southern Water</v>
      </c>
    </row>
    <row r="2" spans="2:5" ht="12" customHeight="1" thickBot="1" x14ac:dyDescent="0.3"/>
    <row r="3" spans="2:5" ht="66.599999999999994" thickBot="1" x14ac:dyDescent="0.3">
      <c r="B3" s="3" t="s">
        <v>1</v>
      </c>
      <c r="C3" s="81" t="s">
        <v>2</v>
      </c>
      <c r="E3" s="4"/>
    </row>
    <row r="4" spans="2:5" ht="12" customHeight="1" thickBot="1" x14ac:dyDescent="0.3">
      <c r="B4" s="5"/>
      <c r="C4" s="6"/>
    </row>
    <row r="5" spans="2:5" ht="16.2" x14ac:dyDescent="0.25">
      <c r="B5" s="7" t="s">
        <v>3</v>
      </c>
      <c r="C5" s="41" t="s">
        <v>4</v>
      </c>
      <c r="E5" s="8" t="s">
        <v>5</v>
      </c>
    </row>
    <row r="6" spans="2:5" ht="16.8" thickBot="1" x14ac:dyDescent="0.3">
      <c r="B6" s="9" t="s">
        <v>6</v>
      </c>
      <c r="C6" s="42" t="s">
        <v>7</v>
      </c>
    </row>
    <row r="7" spans="2:5" ht="12" customHeight="1" thickBot="1" x14ac:dyDescent="0.3">
      <c r="B7" s="10"/>
      <c r="C7" s="38"/>
    </row>
    <row r="8" spans="2:5" ht="16.2" x14ac:dyDescent="0.25">
      <c r="B8" s="7" t="s">
        <v>8</v>
      </c>
      <c r="C8" s="41" t="s">
        <v>9</v>
      </c>
    </row>
    <row r="9" spans="2:5" ht="16.2" x14ac:dyDescent="0.25">
      <c r="B9" s="11" t="s">
        <v>10</v>
      </c>
      <c r="C9" s="104">
        <v>43187</v>
      </c>
    </row>
    <row r="10" spans="2:5" ht="16.2" x14ac:dyDescent="0.25">
      <c r="B10" s="9" t="s">
        <v>11</v>
      </c>
      <c r="C10" s="94">
        <v>44889</v>
      </c>
    </row>
    <row r="11" spans="2:5" ht="12" customHeight="1" thickBot="1" x14ac:dyDescent="0.3">
      <c r="B11" s="10"/>
      <c r="C11" s="38"/>
    </row>
    <row r="12" spans="2:5" ht="39.6" x14ac:dyDescent="0.25">
      <c r="B12" s="7" t="s">
        <v>12</v>
      </c>
      <c r="C12" s="41" t="s">
        <v>13</v>
      </c>
    </row>
    <row r="13" spans="2:5" ht="37.200000000000003" customHeight="1" thickBot="1" x14ac:dyDescent="0.3">
      <c r="B13" s="9" t="s">
        <v>14</v>
      </c>
      <c r="C13" s="96" t="s">
        <v>15</v>
      </c>
    </row>
    <row r="14" spans="2:5" ht="12" customHeight="1" thickBot="1" x14ac:dyDescent="0.4">
      <c r="B14" s="12"/>
      <c r="C14" s="39"/>
    </row>
    <row r="15" spans="2:5" ht="59.4" customHeight="1" x14ac:dyDescent="0.25">
      <c r="B15" s="13" t="s">
        <v>16</v>
      </c>
      <c r="C15" s="40" t="s">
        <v>17</v>
      </c>
      <c r="E15" s="4"/>
    </row>
    <row r="16" spans="2:5" ht="12" customHeight="1" x14ac:dyDescent="0.25">
      <c r="B16" s="5"/>
      <c r="C16" s="6"/>
    </row>
    <row r="17" spans="2:6" ht="16.8" thickBot="1" x14ac:dyDescent="0.3">
      <c r="B17" s="8" t="s">
        <v>18</v>
      </c>
    </row>
    <row r="18" spans="2:6" ht="14.4" thickBot="1" x14ac:dyDescent="0.3">
      <c r="E18" s="15" t="s">
        <v>19</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zoomScale="85" zoomScaleNormal="85" workbookViewId="0">
      <selection activeCell="A7" sqref="A7:XFD7"/>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27" width="10.69921875" customWidth="1"/>
    <col min="28" max="56" width="8.69921875" customWidth="1"/>
    <col min="57" max="16384" width="8.69921875" hidden="1"/>
  </cols>
  <sheetData>
    <row r="1" spans="2:44" ht="20.399999999999999" x14ac:dyDescent="0.25">
      <c r="B1" s="108" t="s">
        <v>369</v>
      </c>
      <c r="C1" s="108"/>
      <c r="D1" s="108"/>
      <c r="E1" s="108"/>
      <c r="F1" s="108"/>
    </row>
    <row r="2" spans="2:44" ht="14.4" thickBot="1" x14ac:dyDescent="0.3"/>
    <row r="3" spans="2:44" ht="16.8" thickBot="1" x14ac:dyDescent="0.3">
      <c r="B3" s="120" t="s">
        <v>3</v>
      </c>
      <c r="C3" s="121"/>
      <c r="D3" s="130" t="str">
        <f>'Cover sheet'!C5</f>
        <v>Southern Water</v>
      </c>
      <c r="E3" s="131"/>
      <c r="F3" s="132"/>
    </row>
    <row r="4" spans="2:44" ht="16.8" thickBot="1" x14ac:dyDescent="0.3">
      <c r="B4" s="120" t="s">
        <v>6</v>
      </c>
      <c r="C4" s="121"/>
      <c r="D4" s="130" t="str">
        <f>'Cover sheet'!C6</f>
        <v>Hampshire Rural</v>
      </c>
      <c r="E4" s="131"/>
      <c r="F4" s="132"/>
    </row>
    <row r="5" spans="2:44" ht="15.6" thickBot="1" x14ac:dyDescent="0.35">
      <c r="C5" s="37"/>
      <c r="D5" s="23"/>
      <c r="H5" s="98">
        <v>1</v>
      </c>
      <c r="I5" s="98">
        <v>2</v>
      </c>
      <c r="J5" s="98">
        <v>3</v>
      </c>
      <c r="K5" s="98">
        <v>4</v>
      </c>
      <c r="L5" s="98">
        <v>5</v>
      </c>
      <c r="M5" s="98">
        <v>6</v>
      </c>
      <c r="N5" s="98">
        <v>7</v>
      </c>
      <c r="O5" s="98">
        <v>8</v>
      </c>
      <c r="P5" s="98">
        <v>9</v>
      </c>
      <c r="Q5" s="98">
        <v>10</v>
      </c>
      <c r="R5" s="98">
        <v>11</v>
      </c>
      <c r="S5" s="98">
        <v>12</v>
      </c>
      <c r="T5" s="98">
        <v>13</v>
      </c>
      <c r="U5" s="98">
        <v>14</v>
      </c>
      <c r="V5" s="98">
        <v>15</v>
      </c>
      <c r="W5" s="98">
        <v>16</v>
      </c>
      <c r="X5" s="98">
        <v>17</v>
      </c>
      <c r="Y5" s="98">
        <v>18</v>
      </c>
      <c r="Z5" s="98">
        <v>19</v>
      </c>
      <c r="AA5" s="98">
        <v>20</v>
      </c>
      <c r="AB5" s="98">
        <v>21</v>
      </c>
      <c r="AC5" s="98">
        <v>22</v>
      </c>
      <c r="AD5" s="98">
        <v>23</v>
      </c>
      <c r="AE5" s="98">
        <v>24</v>
      </c>
      <c r="AF5" s="98">
        <v>25</v>
      </c>
      <c r="AG5" s="98">
        <v>26</v>
      </c>
      <c r="AH5" s="98">
        <v>27</v>
      </c>
      <c r="AI5" s="98">
        <v>28</v>
      </c>
      <c r="AJ5" s="98">
        <v>29</v>
      </c>
      <c r="AK5" s="98">
        <v>30</v>
      </c>
      <c r="AL5" s="98">
        <v>31</v>
      </c>
      <c r="AM5" s="98">
        <v>32</v>
      </c>
      <c r="AN5" s="98">
        <v>33</v>
      </c>
      <c r="AO5" s="98">
        <v>34</v>
      </c>
      <c r="AP5" s="98">
        <v>35</v>
      </c>
      <c r="AQ5" s="98">
        <v>36</v>
      </c>
      <c r="AR5" s="98">
        <v>37</v>
      </c>
    </row>
    <row r="6" spans="2:44" ht="14.4" thickBot="1" x14ac:dyDescent="0.3">
      <c r="B6" s="61" t="s">
        <v>72</v>
      </c>
      <c r="C6" s="60" t="s">
        <v>155</v>
      </c>
      <c r="D6" s="18" t="s">
        <v>74</v>
      </c>
      <c r="E6" s="18" t="s">
        <v>75</v>
      </c>
      <c r="F6" s="75" t="s">
        <v>76</v>
      </c>
      <c r="H6" s="18" t="s">
        <v>370</v>
      </c>
      <c r="I6" s="18" t="s">
        <v>371</v>
      </c>
      <c r="J6" s="18" t="s">
        <v>372</v>
      </c>
      <c r="K6" s="18" t="s">
        <v>373</v>
      </c>
      <c r="L6" s="18" t="s">
        <v>374</v>
      </c>
      <c r="M6" s="18" t="s">
        <v>375</v>
      </c>
      <c r="N6" s="18" t="s">
        <v>376</v>
      </c>
      <c r="O6" s="18" t="s">
        <v>377</v>
      </c>
      <c r="P6" s="18" t="s">
        <v>378</v>
      </c>
      <c r="Q6" s="18" t="s">
        <v>379</v>
      </c>
      <c r="R6" s="18" t="s">
        <v>380</v>
      </c>
      <c r="S6" s="18" t="s">
        <v>381</v>
      </c>
      <c r="T6" s="18" t="s">
        <v>382</v>
      </c>
      <c r="U6" s="18" t="s">
        <v>383</v>
      </c>
      <c r="V6" s="18" t="s">
        <v>384</v>
      </c>
      <c r="W6" s="18" t="s">
        <v>385</v>
      </c>
      <c r="X6" s="18" t="s">
        <v>386</v>
      </c>
      <c r="Y6" s="18" t="s">
        <v>387</v>
      </c>
      <c r="Z6" s="18" t="s">
        <v>388</v>
      </c>
      <c r="AA6" s="18" t="s">
        <v>389</v>
      </c>
      <c r="AB6" s="18" t="s">
        <v>390</v>
      </c>
      <c r="AC6" s="18" t="s">
        <v>391</v>
      </c>
      <c r="AD6" s="18" t="s">
        <v>392</v>
      </c>
      <c r="AE6" s="18" t="s">
        <v>393</v>
      </c>
      <c r="AF6" s="18" t="s">
        <v>394</v>
      </c>
      <c r="AG6" s="18" t="s">
        <v>395</v>
      </c>
      <c r="AH6" s="18" t="s">
        <v>396</v>
      </c>
      <c r="AI6" s="18" t="s">
        <v>397</v>
      </c>
      <c r="AJ6" s="18" t="s">
        <v>398</v>
      </c>
      <c r="AK6" s="18" t="s">
        <v>399</v>
      </c>
      <c r="AL6" s="18" t="s">
        <v>400</v>
      </c>
      <c r="AM6" s="18" t="s">
        <v>401</v>
      </c>
      <c r="AN6" s="18" t="s">
        <v>402</v>
      </c>
      <c r="AO6" s="18" t="s">
        <v>403</v>
      </c>
      <c r="AP6" s="18" t="s">
        <v>404</v>
      </c>
      <c r="AQ6" s="18" t="s">
        <v>405</v>
      </c>
      <c r="AR6" s="99" t="s">
        <v>406</v>
      </c>
    </row>
    <row r="7" spans="2:44" ht="68.400000000000006" x14ac:dyDescent="0.25">
      <c r="B7" s="56">
        <v>1</v>
      </c>
      <c r="C7" s="28" t="s">
        <v>407</v>
      </c>
      <c r="D7" s="34" t="s">
        <v>408</v>
      </c>
      <c r="E7" s="34" t="s">
        <v>100</v>
      </c>
      <c r="F7" s="34" t="s">
        <v>79</v>
      </c>
      <c r="H7" s="100" t="s">
        <v>409</v>
      </c>
      <c r="I7" s="100" t="s">
        <v>410</v>
      </c>
      <c r="J7" s="100" t="s">
        <v>411</v>
      </c>
      <c r="K7" s="100" t="s">
        <v>412</v>
      </c>
      <c r="L7" s="100" t="s">
        <v>413</v>
      </c>
      <c r="M7" s="100" t="s">
        <v>414</v>
      </c>
      <c r="N7" s="100" t="s">
        <v>415</v>
      </c>
      <c r="O7" s="100" t="s">
        <v>416</v>
      </c>
      <c r="P7" s="100" t="s">
        <v>417</v>
      </c>
      <c r="Q7" s="100" t="s">
        <v>418</v>
      </c>
      <c r="R7" s="100" t="s">
        <v>419</v>
      </c>
      <c r="S7" s="100" t="s">
        <v>420</v>
      </c>
      <c r="T7" s="100" t="s">
        <v>421</v>
      </c>
      <c r="U7" s="100" t="s">
        <v>422</v>
      </c>
      <c r="V7" s="100" t="s">
        <v>423</v>
      </c>
      <c r="W7" s="100" t="s">
        <v>424</v>
      </c>
      <c r="X7" s="100" t="s">
        <v>425</v>
      </c>
      <c r="Y7" s="100" t="s">
        <v>426</v>
      </c>
      <c r="Z7" s="100" t="s">
        <v>427</v>
      </c>
      <c r="AA7" s="100" t="s">
        <v>428</v>
      </c>
      <c r="AB7" s="100" t="s">
        <v>428</v>
      </c>
      <c r="AC7" s="100" t="s">
        <v>428</v>
      </c>
      <c r="AD7" s="100" t="s">
        <v>428</v>
      </c>
      <c r="AE7" s="100" t="s">
        <v>428</v>
      </c>
      <c r="AF7" s="100" t="s">
        <v>428</v>
      </c>
      <c r="AG7" s="100" t="s">
        <v>428</v>
      </c>
      <c r="AH7" s="100" t="s">
        <v>428</v>
      </c>
      <c r="AI7" s="100" t="s">
        <v>428</v>
      </c>
      <c r="AJ7" s="100" t="s">
        <v>428</v>
      </c>
      <c r="AK7" s="100" t="s">
        <v>428</v>
      </c>
      <c r="AL7" s="100" t="s">
        <v>428</v>
      </c>
      <c r="AM7" s="100" t="s">
        <v>428</v>
      </c>
      <c r="AN7" s="100" t="s">
        <v>428</v>
      </c>
      <c r="AO7" s="100" t="s">
        <v>428</v>
      </c>
      <c r="AP7" s="100" t="s">
        <v>428</v>
      </c>
      <c r="AQ7" s="100" t="s">
        <v>428</v>
      </c>
      <c r="AR7" s="100" t="s">
        <v>428</v>
      </c>
    </row>
    <row r="8" spans="2:44" ht="39.6" x14ac:dyDescent="0.25">
      <c r="B8" s="56">
        <v>2</v>
      </c>
      <c r="C8" s="91" t="s">
        <v>429</v>
      </c>
      <c r="D8" s="34" t="s">
        <v>430</v>
      </c>
      <c r="E8" s="34" t="s">
        <v>100</v>
      </c>
      <c r="F8" s="34" t="s">
        <v>79</v>
      </c>
      <c r="H8" s="100" t="s">
        <v>431</v>
      </c>
      <c r="I8" s="100" t="s">
        <v>432</v>
      </c>
      <c r="J8" s="100" t="s">
        <v>433</v>
      </c>
      <c r="K8" s="100" t="s">
        <v>434</v>
      </c>
      <c r="L8" s="100" t="s">
        <v>435</v>
      </c>
      <c r="M8" s="100" t="s">
        <v>436</v>
      </c>
      <c r="N8" s="100" t="s">
        <v>437</v>
      </c>
      <c r="O8" s="100" t="s">
        <v>438</v>
      </c>
      <c r="P8" s="100" t="s">
        <v>439</v>
      </c>
      <c r="Q8" s="100" t="s">
        <v>440</v>
      </c>
      <c r="R8" s="100" t="s">
        <v>441</v>
      </c>
      <c r="S8" s="100" t="s">
        <v>442</v>
      </c>
      <c r="T8" s="100" t="s">
        <v>443</v>
      </c>
      <c r="U8" s="100" t="s">
        <v>444</v>
      </c>
      <c r="V8" s="100" t="s">
        <v>445</v>
      </c>
      <c r="W8" s="100" t="s">
        <v>446</v>
      </c>
      <c r="X8" s="100" t="s">
        <v>447</v>
      </c>
      <c r="Y8" s="100" t="s">
        <v>448</v>
      </c>
      <c r="Z8" s="100" t="s">
        <v>449</v>
      </c>
      <c r="AA8" s="100" t="s">
        <v>428</v>
      </c>
      <c r="AB8" s="100" t="s">
        <v>428</v>
      </c>
      <c r="AC8" s="100" t="s">
        <v>428</v>
      </c>
      <c r="AD8" s="100" t="s">
        <v>428</v>
      </c>
      <c r="AE8" s="100" t="s">
        <v>428</v>
      </c>
      <c r="AF8" s="100" t="s">
        <v>428</v>
      </c>
      <c r="AG8" s="100" t="s">
        <v>428</v>
      </c>
      <c r="AH8" s="100" t="s">
        <v>428</v>
      </c>
      <c r="AI8" s="100" t="s">
        <v>428</v>
      </c>
      <c r="AJ8" s="100" t="s">
        <v>428</v>
      </c>
      <c r="AK8" s="100" t="s">
        <v>428</v>
      </c>
      <c r="AL8" s="100" t="s">
        <v>428</v>
      </c>
      <c r="AM8" s="100" t="s">
        <v>428</v>
      </c>
      <c r="AN8" s="100" t="s">
        <v>428</v>
      </c>
      <c r="AO8" s="100" t="s">
        <v>428</v>
      </c>
      <c r="AP8" s="100" t="s">
        <v>428</v>
      </c>
      <c r="AQ8" s="100" t="s">
        <v>428</v>
      </c>
      <c r="AR8" s="100" t="s">
        <v>428</v>
      </c>
    </row>
    <row r="9" spans="2:44" ht="39.6" x14ac:dyDescent="0.25">
      <c r="B9" s="56">
        <v>3</v>
      </c>
      <c r="C9" s="91" t="s">
        <v>450</v>
      </c>
      <c r="D9" s="34" t="s">
        <v>451</v>
      </c>
      <c r="E9" s="34" t="s">
        <v>100</v>
      </c>
      <c r="F9" s="34" t="s">
        <v>79</v>
      </c>
      <c r="H9" s="100" t="s">
        <v>452</v>
      </c>
      <c r="I9" s="100" t="s">
        <v>453</v>
      </c>
      <c r="J9" s="100" t="s">
        <v>454</v>
      </c>
      <c r="K9" s="100" t="s">
        <v>455</v>
      </c>
      <c r="L9" s="100" t="s">
        <v>455</v>
      </c>
      <c r="M9" s="100" t="s">
        <v>456</v>
      </c>
      <c r="N9" s="100" t="s">
        <v>456</v>
      </c>
      <c r="O9" s="100" t="s">
        <v>456</v>
      </c>
      <c r="P9" s="100" t="s">
        <v>456</v>
      </c>
      <c r="Q9" s="100" t="s">
        <v>456</v>
      </c>
      <c r="R9" s="100" t="s">
        <v>456</v>
      </c>
      <c r="S9" s="100" t="s">
        <v>456</v>
      </c>
      <c r="T9" s="100" t="s">
        <v>456</v>
      </c>
      <c r="U9" s="100" t="s">
        <v>457</v>
      </c>
      <c r="V9" s="100" t="s">
        <v>458</v>
      </c>
      <c r="W9" s="100" t="s">
        <v>458</v>
      </c>
      <c r="X9" s="100" t="s">
        <v>456</v>
      </c>
      <c r="Y9" s="100" t="s">
        <v>456</v>
      </c>
      <c r="Z9" s="100" t="s">
        <v>456</v>
      </c>
      <c r="AA9" s="100" t="s">
        <v>428</v>
      </c>
      <c r="AB9" s="100" t="s">
        <v>428</v>
      </c>
      <c r="AC9" s="100" t="s">
        <v>428</v>
      </c>
      <c r="AD9" s="100" t="s">
        <v>428</v>
      </c>
      <c r="AE9" s="100" t="s">
        <v>428</v>
      </c>
      <c r="AF9" s="100" t="s">
        <v>428</v>
      </c>
      <c r="AG9" s="100" t="s">
        <v>428</v>
      </c>
      <c r="AH9" s="100" t="s">
        <v>428</v>
      </c>
      <c r="AI9" s="100" t="s">
        <v>428</v>
      </c>
      <c r="AJ9" s="100" t="s">
        <v>428</v>
      </c>
      <c r="AK9" s="100" t="s">
        <v>428</v>
      </c>
      <c r="AL9" s="100" t="s">
        <v>428</v>
      </c>
      <c r="AM9" s="100" t="s">
        <v>428</v>
      </c>
      <c r="AN9" s="100" t="s">
        <v>428</v>
      </c>
      <c r="AO9" s="100" t="s">
        <v>428</v>
      </c>
      <c r="AP9" s="100" t="s">
        <v>428</v>
      </c>
      <c r="AQ9" s="100" t="s">
        <v>428</v>
      </c>
      <c r="AR9" s="100" t="s">
        <v>428</v>
      </c>
    </row>
    <row r="10" spans="2:44" ht="39.6" x14ac:dyDescent="0.25">
      <c r="B10" s="56">
        <v>4</v>
      </c>
      <c r="C10" s="91" t="s">
        <v>459</v>
      </c>
      <c r="D10" s="34" t="s">
        <v>460</v>
      </c>
      <c r="E10" s="34" t="s">
        <v>461</v>
      </c>
      <c r="F10" s="34" t="s">
        <v>79</v>
      </c>
      <c r="H10" s="100" t="s">
        <v>462</v>
      </c>
      <c r="I10" s="100" t="s">
        <v>462</v>
      </c>
      <c r="J10" s="100" t="s">
        <v>463</v>
      </c>
      <c r="K10" s="100" t="s">
        <v>462</v>
      </c>
      <c r="L10" s="100" t="s">
        <v>462</v>
      </c>
      <c r="M10" s="100" t="s">
        <v>462</v>
      </c>
      <c r="N10" s="100" t="s">
        <v>462</v>
      </c>
      <c r="O10" s="100" t="s">
        <v>462</v>
      </c>
      <c r="P10" s="100" t="s">
        <v>462</v>
      </c>
      <c r="Q10" s="100" t="s">
        <v>463</v>
      </c>
      <c r="R10" s="100" t="s">
        <v>462</v>
      </c>
      <c r="S10" s="100" t="s">
        <v>463</v>
      </c>
      <c r="T10" s="100" t="s">
        <v>463</v>
      </c>
      <c r="U10" s="100" t="s">
        <v>462</v>
      </c>
      <c r="V10" s="100" t="s">
        <v>462</v>
      </c>
      <c r="W10" s="100" t="s">
        <v>463</v>
      </c>
      <c r="X10" s="100" t="s">
        <v>462</v>
      </c>
      <c r="Y10" s="100" t="s">
        <v>463</v>
      </c>
      <c r="Z10" s="100" t="s">
        <v>463</v>
      </c>
      <c r="AA10" s="100" t="s">
        <v>428</v>
      </c>
      <c r="AB10" s="100" t="s">
        <v>428</v>
      </c>
      <c r="AC10" s="100" t="s">
        <v>428</v>
      </c>
      <c r="AD10" s="100" t="s">
        <v>428</v>
      </c>
      <c r="AE10" s="100" t="s">
        <v>428</v>
      </c>
      <c r="AF10" s="100" t="s">
        <v>428</v>
      </c>
      <c r="AG10" s="100" t="s">
        <v>428</v>
      </c>
      <c r="AH10" s="100" t="s">
        <v>428</v>
      </c>
      <c r="AI10" s="100" t="s">
        <v>428</v>
      </c>
      <c r="AJ10" s="100" t="s">
        <v>428</v>
      </c>
      <c r="AK10" s="100" t="s">
        <v>428</v>
      </c>
      <c r="AL10" s="100" t="s">
        <v>428</v>
      </c>
      <c r="AM10" s="100" t="s">
        <v>428</v>
      </c>
      <c r="AN10" s="100" t="s">
        <v>428</v>
      </c>
      <c r="AO10" s="100" t="s">
        <v>428</v>
      </c>
      <c r="AP10" s="100" t="s">
        <v>428</v>
      </c>
      <c r="AQ10" s="100" t="s">
        <v>428</v>
      </c>
      <c r="AR10" s="100" t="s">
        <v>428</v>
      </c>
    </row>
    <row r="11" spans="2:44" ht="39.6" x14ac:dyDescent="0.25">
      <c r="B11" s="56">
        <v>5</v>
      </c>
      <c r="C11" s="91" t="s">
        <v>464</v>
      </c>
      <c r="D11" s="34" t="s">
        <v>465</v>
      </c>
      <c r="E11" s="34" t="s">
        <v>106</v>
      </c>
      <c r="F11" s="34" t="s">
        <v>79</v>
      </c>
      <c r="H11" s="100" t="s">
        <v>466</v>
      </c>
      <c r="I11" s="100" t="s">
        <v>467</v>
      </c>
      <c r="J11" s="100" t="s">
        <v>466</v>
      </c>
      <c r="K11" s="100" t="s">
        <v>468</v>
      </c>
      <c r="L11" s="100" t="s">
        <v>469</v>
      </c>
      <c r="M11" s="100" t="s">
        <v>470</v>
      </c>
      <c r="N11" s="100" t="s">
        <v>468</v>
      </c>
      <c r="O11" s="100" t="s">
        <v>468</v>
      </c>
      <c r="P11" s="100" t="s">
        <v>471</v>
      </c>
      <c r="Q11" s="100" t="s">
        <v>472</v>
      </c>
      <c r="R11" s="100" t="s">
        <v>473</v>
      </c>
      <c r="S11" s="100" t="s">
        <v>474</v>
      </c>
      <c r="T11" s="100" t="s">
        <v>473</v>
      </c>
      <c r="U11" s="100" t="s">
        <v>466</v>
      </c>
      <c r="V11" s="100" t="s">
        <v>466</v>
      </c>
      <c r="W11" s="100" t="s">
        <v>466</v>
      </c>
      <c r="X11" s="100" t="s">
        <v>466</v>
      </c>
      <c r="Y11" s="100" t="s">
        <v>466</v>
      </c>
      <c r="Z11" s="100" t="s">
        <v>466</v>
      </c>
      <c r="AA11" s="100" t="s">
        <v>428</v>
      </c>
      <c r="AB11" s="100" t="s">
        <v>428</v>
      </c>
      <c r="AC11" s="100" t="s">
        <v>428</v>
      </c>
      <c r="AD11" s="100" t="s">
        <v>428</v>
      </c>
      <c r="AE11" s="100" t="s">
        <v>428</v>
      </c>
      <c r="AF11" s="100" t="s">
        <v>428</v>
      </c>
      <c r="AG11" s="100" t="s">
        <v>428</v>
      </c>
      <c r="AH11" s="100" t="s">
        <v>428</v>
      </c>
      <c r="AI11" s="100" t="s">
        <v>428</v>
      </c>
      <c r="AJ11" s="100" t="s">
        <v>428</v>
      </c>
      <c r="AK11" s="100" t="s">
        <v>428</v>
      </c>
      <c r="AL11" s="100" t="s">
        <v>428</v>
      </c>
      <c r="AM11" s="100" t="s">
        <v>428</v>
      </c>
      <c r="AN11" s="100" t="s">
        <v>428</v>
      </c>
      <c r="AO11" s="100" t="s">
        <v>428</v>
      </c>
      <c r="AP11" s="100" t="s">
        <v>428</v>
      </c>
      <c r="AQ11" s="100" t="s">
        <v>428</v>
      </c>
      <c r="AR11" s="100" t="s">
        <v>428</v>
      </c>
    </row>
    <row r="12" spans="2:44" ht="38.700000000000003" customHeight="1" x14ac:dyDescent="0.25">
      <c r="B12" s="56">
        <v>6</v>
      </c>
      <c r="C12" s="91" t="s">
        <v>475</v>
      </c>
      <c r="D12" s="34" t="s">
        <v>79</v>
      </c>
      <c r="E12" s="34" t="s">
        <v>100</v>
      </c>
      <c r="F12" s="34" t="s">
        <v>79</v>
      </c>
      <c r="H12" s="100" t="s">
        <v>476</v>
      </c>
      <c r="I12" s="100" t="s">
        <v>476</v>
      </c>
      <c r="J12" s="100" t="s">
        <v>476</v>
      </c>
      <c r="K12" s="100" t="s">
        <v>476</v>
      </c>
      <c r="L12" s="100" t="s">
        <v>476</v>
      </c>
      <c r="M12" s="100" t="s">
        <v>476</v>
      </c>
      <c r="N12" s="100" t="s">
        <v>476</v>
      </c>
      <c r="O12" s="100" t="s">
        <v>476</v>
      </c>
      <c r="P12" s="100" t="s">
        <v>476</v>
      </c>
      <c r="Q12" s="100" t="s">
        <v>476</v>
      </c>
      <c r="R12" s="100" t="s">
        <v>476</v>
      </c>
      <c r="S12" s="100" t="s">
        <v>476</v>
      </c>
      <c r="T12" s="100" t="s">
        <v>476</v>
      </c>
      <c r="U12" s="100" t="s">
        <v>476</v>
      </c>
      <c r="V12" s="100" t="s">
        <v>476</v>
      </c>
      <c r="W12" s="100" t="s">
        <v>476</v>
      </c>
      <c r="X12" s="100" t="s">
        <v>476</v>
      </c>
      <c r="Y12" s="100" t="s">
        <v>476</v>
      </c>
      <c r="Z12" s="100" t="s">
        <v>476</v>
      </c>
      <c r="AA12" s="100" t="s">
        <v>428</v>
      </c>
      <c r="AB12" s="100" t="s">
        <v>428</v>
      </c>
      <c r="AC12" s="100" t="s">
        <v>428</v>
      </c>
      <c r="AD12" s="100" t="s">
        <v>428</v>
      </c>
      <c r="AE12" s="100" t="s">
        <v>428</v>
      </c>
      <c r="AF12" s="100" t="s">
        <v>428</v>
      </c>
      <c r="AG12" s="100" t="s">
        <v>428</v>
      </c>
      <c r="AH12" s="100" t="s">
        <v>428</v>
      </c>
      <c r="AI12" s="100" t="s">
        <v>428</v>
      </c>
      <c r="AJ12" s="100" t="s">
        <v>428</v>
      </c>
      <c r="AK12" s="100" t="s">
        <v>428</v>
      </c>
      <c r="AL12" s="100" t="s">
        <v>428</v>
      </c>
      <c r="AM12" s="100" t="s">
        <v>428</v>
      </c>
      <c r="AN12" s="100" t="s">
        <v>428</v>
      </c>
      <c r="AO12" s="100" t="s">
        <v>428</v>
      </c>
      <c r="AP12" s="100" t="s">
        <v>428</v>
      </c>
      <c r="AQ12" s="100" t="s">
        <v>428</v>
      </c>
      <c r="AR12" s="100" t="s">
        <v>428</v>
      </c>
    </row>
    <row r="13" spans="2:44" ht="39.6" x14ac:dyDescent="0.25">
      <c r="B13" s="56">
        <v>7</v>
      </c>
      <c r="C13" s="91" t="s">
        <v>477</v>
      </c>
      <c r="D13" s="34" t="s">
        <v>478</v>
      </c>
      <c r="E13" s="34" t="s">
        <v>104</v>
      </c>
      <c r="F13" s="34">
        <v>1</v>
      </c>
      <c r="H13" s="101">
        <v>5</v>
      </c>
      <c r="I13" s="101">
        <v>0</v>
      </c>
      <c r="J13" s="101">
        <v>2.1800000000000002</v>
      </c>
      <c r="K13" s="101">
        <v>10.8</v>
      </c>
      <c r="L13" s="101">
        <v>0.03</v>
      </c>
      <c r="M13" s="101">
        <v>8.6567206000000008E-2</v>
      </c>
      <c r="N13" s="101">
        <v>1.2985081000000001E-2</v>
      </c>
      <c r="O13" s="101">
        <v>6.9253759999999996E-3</v>
      </c>
      <c r="P13" s="101">
        <v>1.0712691999999999E-2</v>
      </c>
      <c r="Q13" s="101">
        <v>1.1794781000000001E-2</v>
      </c>
      <c r="R13" s="101">
        <v>3.895524E-3</v>
      </c>
      <c r="S13" s="101">
        <v>0.17270157800000002</v>
      </c>
      <c r="T13" s="101">
        <v>0.116865727</v>
      </c>
      <c r="U13" s="101">
        <v>0.43</v>
      </c>
      <c r="V13" s="101">
        <v>0.01</v>
      </c>
      <c r="W13" s="101">
        <v>0.03</v>
      </c>
      <c r="X13" s="101">
        <v>0.06</v>
      </c>
      <c r="Y13" s="101">
        <v>0</v>
      </c>
      <c r="Z13" s="101">
        <v>0</v>
      </c>
      <c r="AA13" s="101" t="s">
        <v>428</v>
      </c>
      <c r="AB13" s="101" t="s">
        <v>428</v>
      </c>
      <c r="AC13" s="101" t="s">
        <v>428</v>
      </c>
      <c r="AD13" s="101" t="s">
        <v>428</v>
      </c>
      <c r="AE13" s="101" t="s">
        <v>428</v>
      </c>
      <c r="AF13" s="101" t="s">
        <v>428</v>
      </c>
      <c r="AG13" s="101" t="s">
        <v>428</v>
      </c>
      <c r="AH13" s="101" t="s">
        <v>428</v>
      </c>
      <c r="AI13" s="101" t="s">
        <v>428</v>
      </c>
      <c r="AJ13" s="101" t="s">
        <v>428</v>
      </c>
      <c r="AK13" s="101" t="s">
        <v>428</v>
      </c>
      <c r="AL13" s="101" t="s">
        <v>428</v>
      </c>
      <c r="AM13" s="101" t="s">
        <v>428</v>
      </c>
      <c r="AN13" s="101" t="s">
        <v>428</v>
      </c>
      <c r="AO13" s="101" t="s">
        <v>428</v>
      </c>
      <c r="AP13" s="101" t="s">
        <v>428</v>
      </c>
      <c r="AQ13" s="101" t="s">
        <v>428</v>
      </c>
      <c r="AR13" s="101" t="s">
        <v>428</v>
      </c>
    </row>
    <row r="14" spans="2:44" ht="39.6" x14ac:dyDescent="0.25">
      <c r="B14" s="56">
        <v>8</v>
      </c>
      <c r="C14" s="91" t="s">
        <v>479</v>
      </c>
      <c r="D14" s="34" t="s">
        <v>480</v>
      </c>
      <c r="E14" s="34" t="s">
        <v>481</v>
      </c>
      <c r="F14" s="34">
        <v>2</v>
      </c>
      <c r="H14" s="102">
        <v>48478.997055671243</v>
      </c>
      <c r="I14" s="102">
        <v>0</v>
      </c>
      <c r="J14" s="102">
        <v>5035.6296378377547</v>
      </c>
      <c r="K14" s="102">
        <v>101034.73445940559</v>
      </c>
      <c r="L14" s="102">
        <v>243.10603691238057</v>
      </c>
      <c r="M14" s="102">
        <v>797.75270589848833</v>
      </c>
      <c r="N14" s="102">
        <v>125.90074071333063</v>
      </c>
      <c r="O14" s="102">
        <v>67.147056542683288</v>
      </c>
      <c r="P14" s="102">
        <v>100.21796218198131</v>
      </c>
      <c r="Q14" s="102">
        <v>99.220163830883649</v>
      </c>
      <c r="R14" s="102">
        <v>28.326890367729465</v>
      </c>
      <c r="S14" s="102">
        <v>1356.7966218140332</v>
      </c>
      <c r="T14" s="102">
        <v>967.91632022016233</v>
      </c>
      <c r="U14" s="102">
        <v>3434.7670475982136</v>
      </c>
      <c r="V14" s="102">
        <v>84.004622989183517</v>
      </c>
      <c r="W14" s="102">
        <v>243.50779713645227</v>
      </c>
      <c r="X14" s="102">
        <v>454.78488201866935</v>
      </c>
      <c r="Y14" s="102">
        <v>0</v>
      </c>
      <c r="Z14" s="102">
        <v>0</v>
      </c>
      <c r="AA14" s="102" t="s">
        <v>428</v>
      </c>
      <c r="AB14" s="102" t="s">
        <v>428</v>
      </c>
      <c r="AC14" s="102" t="s">
        <v>428</v>
      </c>
      <c r="AD14" s="102" t="s">
        <v>428</v>
      </c>
      <c r="AE14" s="102" t="s">
        <v>428</v>
      </c>
      <c r="AF14" s="102" t="s">
        <v>428</v>
      </c>
      <c r="AG14" s="102" t="s">
        <v>428</v>
      </c>
      <c r="AH14" s="102" t="s">
        <v>428</v>
      </c>
      <c r="AI14" s="102" t="s">
        <v>428</v>
      </c>
      <c r="AJ14" s="102" t="s">
        <v>428</v>
      </c>
      <c r="AK14" s="102" t="s">
        <v>428</v>
      </c>
      <c r="AL14" s="102" t="s">
        <v>428</v>
      </c>
      <c r="AM14" s="102" t="s">
        <v>428</v>
      </c>
      <c r="AN14" s="102" t="s">
        <v>428</v>
      </c>
      <c r="AO14" s="102" t="s">
        <v>428</v>
      </c>
      <c r="AP14" s="102" t="s">
        <v>428</v>
      </c>
      <c r="AQ14" s="102" t="s">
        <v>428</v>
      </c>
      <c r="AR14" s="102" t="s">
        <v>428</v>
      </c>
    </row>
    <row r="15" spans="2:44" ht="39.6" x14ac:dyDescent="0.25">
      <c r="B15" s="56">
        <v>9</v>
      </c>
      <c r="C15" s="91" t="s">
        <v>482</v>
      </c>
      <c r="D15" s="34" t="s">
        <v>483</v>
      </c>
      <c r="E15" s="34" t="s">
        <v>484</v>
      </c>
      <c r="F15" s="34">
        <v>2</v>
      </c>
      <c r="H15" s="102">
        <v>2983.0132570297374</v>
      </c>
      <c r="I15" s="102">
        <v>0</v>
      </c>
      <c r="J15" s="102">
        <v>0</v>
      </c>
      <c r="K15" s="102">
        <v>5984.9906944432323</v>
      </c>
      <c r="L15" s="102">
        <v>0</v>
      </c>
      <c r="M15" s="102">
        <v>2480.6763718264137</v>
      </c>
      <c r="N15" s="102">
        <v>136.18421499105409</v>
      </c>
      <c r="O15" s="102">
        <v>122.25117649361951</v>
      </c>
      <c r="P15" s="102">
        <v>0</v>
      </c>
      <c r="Q15" s="102">
        <v>634.54209696179657</v>
      </c>
      <c r="R15" s="102">
        <v>241.15789980208586</v>
      </c>
      <c r="S15" s="102">
        <v>10253.886943393356</v>
      </c>
      <c r="T15" s="102">
        <v>11504.872187274916</v>
      </c>
      <c r="U15" s="102">
        <v>0</v>
      </c>
      <c r="V15" s="102">
        <v>0</v>
      </c>
      <c r="W15" s="102">
        <v>0</v>
      </c>
      <c r="X15" s="102">
        <v>0</v>
      </c>
      <c r="Y15" s="102">
        <v>0</v>
      </c>
      <c r="Z15" s="102">
        <v>0</v>
      </c>
      <c r="AA15" s="102" t="s">
        <v>428</v>
      </c>
      <c r="AB15" s="102" t="s">
        <v>428</v>
      </c>
      <c r="AC15" s="102" t="s">
        <v>428</v>
      </c>
      <c r="AD15" s="102" t="s">
        <v>428</v>
      </c>
      <c r="AE15" s="102" t="s">
        <v>428</v>
      </c>
      <c r="AF15" s="102" t="s">
        <v>428</v>
      </c>
      <c r="AG15" s="102" t="s">
        <v>428</v>
      </c>
      <c r="AH15" s="102" t="s">
        <v>428</v>
      </c>
      <c r="AI15" s="102" t="s">
        <v>428</v>
      </c>
      <c r="AJ15" s="102" t="s">
        <v>428</v>
      </c>
      <c r="AK15" s="102" t="s">
        <v>428</v>
      </c>
      <c r="AL15" s="102" t="s">
        <v>428</v>
      </c>
      <c r="AM15" s="102" t="s">
        <v>428</v>
      </c>
      <c r="AN15" s="102" t="s">
        <v>428</v>
      </c>
      <c r="AO15" s="102" t="s">
        <v>428</v>
      </c>
      <c r="AP15" s="102" t="s">
        <v>428</v>
      </c>
      <c r="AQ15" s="102" t="s">
        <v>428</v>
      </c>
      <c r="AR15" s="102" t="s">
        <v>428</v>
      </c>
    </row>
    <row r="16" spans="2:44" ht="39.6" x14ac:dyDescent="0.25">
      <c r="B16" s="56">
        <v>10</v>
      </c>
      <c r="C16" s="91" t="s">
        <v>485</v>
      </c>
      <c r="D16" s="34" t="s">
        <v>486</v>
      </c>
      <c r="E16" s="34" t="s">
        <v>484</v>
      </c>
      <c r="F16" s="34">
        <v>2</v>
      </c>
      <c r="H16" s="102">
        <v>1502.0308246805121</v>
      </c>
      <c r="I16" s="102">
        <v>733.77570440574777</v>
      </c>
      <c r="J16" s="102">
        <v>105.81340649069654</v>
      </c>
      <c r="K16" s="102">
        <v>5951.5942171355427</v>
      </c>
      <c r="L16" s="102">
        <v>180.4219197035884</v>
      </c>
      <c r="M16" s="102">
        <v>1038.7266245264452</v>
      </c>
      <c r="N16" s="102">
        <v>40.579583965521365</v>
      </c>
      <c r="O16" s="102">
        <v>186.69287144533604</v>
      </c>
      <c r="P16" s="102">
        <v>1048.4811762033928</v>
      </c>
      <c r="Q16" s="102">
        <v>291.10402356459366</v>
      </c>
      <c r="R16" s="102">
        <v>107.78878350119768</v>
      </c>
      <c r="S16" s="102">
        <v>0</v>
      </c>
      <c r="T16" s="102">
        <v>0</v>
      </c>
      <c r="U16" s="102">
        <v>3081.1936307869264</v>
      </c>
      <c r="V16" s="102">
        <v>141.8628672588101</v>
      </c>
      <c r="W16" s="102">
        <v>846.86902650000081</v>
      </c>
      <c r="X16" s="102">
        <v>239.48241401032513</v>
      </c>
      <c r="Y16" s="102">
        <v>6.4603092198127969</v>
      </c>
      <c r="Z16" s="102">
        <v>20.739100018445352</v>
      </c>
      <c r="AA16" s="102" t="s">
        <v>428</v>
      </c>
      <c r="AB16" s="102" t="s">
        <v>428</v>
      </c>
      <c r="AC16" s="102" t="s">
        <v>428</v>
      </c>
      <c r="AD16" s="102" t="s">
        <v>428</v>
      </c>
      <c r="AE16" s="102" t="s">
        <v>428</v>
      </c>
      <c r="AF16" s="102" t="s">
        <v>428</v>
      </c>
      <c r="AG16" s="102" t="s">
        <v>428</v>
      </c>
      <c r="AH16" s="102" t="s">
        <v>428</v>
      </c>
      <c r="AI16" s="102" t="s">
        <v>428</v>
      </c>
      <c r="AJ16" s="102" t="s">
        <v>428</v>
      </c>
      <c r="AK16" s="102" t="s">
        <v>428</v>
      </c>
      <c r="AL16" s="102" t="s">
        <v>428</v>
      </c>
      <c r="AM16" s="102" t="s">
        <v>428</v>
      </c>
      <c r="AN16" s="102" t="s">
        <v>428</v>
      </c>
      <c r="AO16" s="102" t="s">
        <v>428</v>
      </c>
      <c r="AP16" s="102" t="s">
        <v>428</v>
      </c>
      <c r="AQ16" s="102" t="s">
        <v>428</v>
      </c>
      <c r="AR16" s="102" t="s">
        <v>428</v>
      </c>
    </row>
    <row r="17" spans="1:44" ht="39.6" x14ac:dyDescent="0.25">
      <c r="B17" s="56">
        <v>11</v>
      </c>
      <c r="C17" s="91" t="s">
        <v>487</v>
      </c>
      <c r="D17" s="34" t="s">
        <v>488</v>
      </c>
      <c r="E17" s="34" t="s">
        <v>484</v>
      </c>
      <c r="F17" s="34">
        <v>2</v>
      </c>
      <c r="H17" s="102">
        <v>0</v>
      </c>
      <c r="I17" s="102">
        <v>0</v>
      </c>
      <c r="J17" s="102">
        <v>0</v>
      </c>
      <c r="K17" s="102">
        <v>0</v>
      </c>
      <c r="L17" s="102">
        <v>0</v>
      </c>
      <c r="M17" s="102">
        <v>0</v>
      </c>
      <c r="N17" s="102">
        <v>0</v>
      </c>
      <c r="O17" s="102">
        <v>0</v>
      </c>
      <c r="P17" s="102">
        <v>0</v>
      </c>
      <c r="Q17" s="102">
        <v>0</v>
      </c>
      <c r="R17" s="102">
        <v>0</v>
      </c>
      <c r="S17" s="102">
        <v>0</v>
      </c>
      <c r="T17" s="102">
        <v>0</v>
      </c>
      <c r="U17" s="102">
        <v>0</v>
      </c>
      <c r="V17" s="102">
        <v>0</v>
      </c>
      <c r="W17" s="102">
        <v>0</v>
      </c>
      <c r="X17" s="102">
        <v>0</v>
      </c>
      <c r="Y17" s="102">
        <v>0</v>
      </c>
      <c r="Z17" s="102">
        <v>0</v>
      </c>
      <c r="AA17" s="102" t="s">
        <v>428</v>
      </c>
      <c r="AB17" s="102" t="s">
        <v>428</v>
      </c>
      <c r="AC17" s="102" t="s">
        <v>428</v>
      </c>
      <c r="AD17" s="102" t="s">
        <v>428</v>
      </c>
      <c r="AE17" s="102" t="s">
        <v>428</v>
      </c>
      <c r="AF17" s="102" t="s">
        <v>428</v>
      </c>
      <c r="AG17" s="102" t="s">
        <v>428</v>
      </c>
      <c r="AH17" s="102" t="s">
        <v>428</v>
      </c>
      <c r="AI17" s="102" t="s">
        <v>428</v>
      </c>
      <c r="AJ17" s="102" t="s">
        <v>428</v>
      </c>
      <c r="AK17" s="102" t="s">
        <v>428</v>
      </c>
      <c r="AL17" s="102" t="s">
        <v>428</v>
      </c>
      <c r="AM17" s="102" t="s">
        <v>428</v>
      </c>
      <c r="AN17" s="102" t="s">
        <v>428</v>
      </c>
      <c r="AO17" s="102" t="s">
        <v>428</v>
      </c>
      <c r="AP17" s="102" t="s">
        <v>428</v>
      </c>
      <c r="AQ17" s="102" t="s">
        <v>428</v>
      </c>
      <c r="AR17" s="102" t="s">
        <v>428</v>
      </c>
    </row>
    <row r="18" spans="1:44" ht="39.6" x14ac:dyDescent="0.25">
      <c r="B18" s="56">
        <v>12</v>
      </c>
      <c r="C18" s="91" t="s">
        <v>489</v>
      </c>
      <c r="D18" s="34" t="s">
        <v>490</v>
      </c>
      <c r="E18" s="34" t="s">
        <v>484</v>
      </c>
      <c r="F18" s="34">
        <v>2</v>
      </c>
      <c r="H18" s="102">
        <v>0</v>
      </c>
      <c r="I18" s="102">
        <v>0</v>
      </c>
      <c r="J18" s="102">
        <v>0</v>
      </c>
      <c r="K18" s="102">
        <v>0</v>
      </c>
      <c r="L18" s="102">
        <v>0</v>
      </c>
      <c r="M18" s="102">
        <v>0</v>
      </c>
      <c r="N18" s="102">
        <v>0</v>
      </c>
      <c r="O18" s="102">
        <v>0</v>
      </c>
      <c r="P18" s="102">
        <v>0</v>
      </c>
      <c r="Q18" s="102">
        <v>0</v>
      </c>
      <c r="R18" s="102">
        <v>0</v>
      </c>
      <c r="S18" s="102">
        <v>0</v>
      </c>
      <c r="T18" s="102">
        <v>0</v>
      </c>
      <c r="U18" s="102">
        <v>0</v>
      </c>
      <c r="V18" s="102">
        <v>0</v>
      </c>
      <c r="W18" s="102">
        <v>0</v>
      </c>
      <c r="X18" s="102">
        <v>0</v>
      </c>
      <c r="Y18" s="102">
        <v>0</v>
      </c>
      <c r="Z18" s="102">
        <v>0</v>
      </c>
      <c r="AA18" s="102" t="s">
        <v>428</v>
      </c>
      <c r="AB18" s="102" t="s">
        <v>428</v>
      </c>
      <c r="AC18" s="102" t="s">
        <v>428</v>
      </c>
      <c r="AD18" s="102" t="s">
        <v>428</v>
      </c>
      <c r="AE18" s="102" t="s">
        <v>428</v>
      </c>
      <c r="AF18" s="102" t="s">
        <v>428</v>
      </c>
      <c r="AG18" s="102" t="s">
        <v>428</v>
      </c>
      <c r="AH18" s="102" t="s">
        <v>428</v>
      </c>
      <c r="AI18" s="102" t="s">
        <v>428</v>
      </c>
      <c r="AJ18" s="102" t="s">
        <v>428</v>
      </c>
      <c r="AK18" s="102" t="s">
        <v>428</v>
      </c>
      <c r="AL18" s="102" t="s">
        <v>428</v>
      </c>
      <c r="AM18" s="102" t="s">
        <v>428</v>
      </c>
      <c r="AN18" s="102" t="s">
        <v>428</v>
      </c>
      <c r="AO18" s="102" t="s">
        <v>428</v>
      </c>
      <c r="AP18" s="102" t="s">
        <v>428</v>
      </c>
      <c r="AQ18" s="102" t="s">
        <v>428</v>
      </c>
      <c r="AR18" s="102" t="s">
        <v>428</v>
      </c>
    </row>
    <row r="19" spans="1:44" ht="39.6" x14ac:dyDescent="0.25">
      <c r="B19" s="56">
        <v>13</v>
      </c>
      <c r="C19" s="91" t="s">
        <v>491</v>
      </c>
      <c r="D19" s="34" t="s">
        <v>492</v>
      </c>
      <c r="E19" s="34" t="s">
        <v>484</v>
      </c>
      <c r="F19" s="34">
        <v>2</v>
      </c>
      <c r="H19" s="102">
        <v>0</v>
      </c>
      <c r="I19" s="102">
        <v>0</v>
      </c>
      <c r="J19" s="102">
        <v>0</v>
      </c>
      <c r="K19" s="102">
        <v>0</v>
      </c>
      <c r="L19" s="102">
        <v>0</v>
      </c>
      <c r="M19" s="102">
        <v>0</v>
      </c>
      <c r="N19" s="102">
        <v>0</v>
      </c>
      <c r="O19" s="102">
        <v>0</v>
      </c>
      <c r="P19" s="102">
        <v>0</v>
      </c>
      <c r="Q19" s="102">
        <v>0</v>
      </c>
      <c r="R19" s="102">
        <v>0</v>
      </c>
      <c r="S19" s="102">
        <v>0</v>
      </c>
      <c r="T19" s="102">
        <v>0</v>
      </c>
      <c r="U19" s="102">
        <v>0</v>
      </c>
      <c r="V19" s="102">
        <v>0</v>
      </c>
      <c r="W19" s="102">
        <v>0</v>
      </c>
      <c r="X19" s="102">
        <v>0</v>
      </c>
      <c r="Y19" s="102">
        <v>0</v>
      </c>
      <c r="Z19" s="102">
        <v>0</v>
      </c>
      <c r="AA19" s="102" t="s">
        <v>428</v>
      </c>
      <c r="AB19" s="102" t="s">
        <v>428</v>
      </c>
      <c r="AC19" s="102" t="s">
        <v>428</v>
      </c>
      <c r="AD19" s="102" t="s">
        <v>428</v>
      </c>
      <c r="AE19" s="102" t="s">
        <v>428</v>
      </c>
      <c r="AF19" s="102" t="s">
        <v>428</v>
      </c>
      <c r="AG19" s="102" t="s">
        <v>428</v>
      </c>
      <c r="AH19" s="102" t="s">
        <v>428</v>
      </c>
      <c r="AI19" s="102" t="s">
        <v>428</v>
      </c>
      <c r="AJ19" s="102" t="s">
        <v>428</v>
      </c>
      <c r="AK19" s="102" t="s">
        <v>428</v>
      </c>
      <c r="AL19" s="102" t="s">
        <v>428</v>
      </c>
      <c r="AM19" s="102" t="s">
        <v>428</v>
      </c>
      <c r="AN19" s="102" t="s">
        <v>428</v>
      </c>
      <c r="AO19" s="102" t="s">
        <v>428</v>
      </c>
      <c r="AP19" s="102" t="s">
        <v>428</v>
      </c>
      <c r="AQ19" s="102" t="s">
        <v>428</v>
      </c>
      <c r="AR19" s="102" t="s">
        <v>428</v>
      </c>
    </row>
    <row r="20" spans="1:44" ht="39.6" x14ac:dyDescent="0.25">
      <c r="B20" s="56">
        <v>14</v>
      </c>
      <c r="C20" s="91" t="s">
        <v>493</v>
      </c>
      <c r="D20" s="34" t="s">
        <v>494</v>
      </c>
      <c r="E20" s="34" t="s">
        <v>484</v>
      </c>
      <c r="F20" s="34">
        <v>2</v>
      </c>
      <c r="H20" s="102">
        <v>4485.0440817102499</v>
      </c>
      <c r="I20" s="102">
        <v>733.77570440574777</v>
      </c>
      <c r="J20" s="102">
        <v>105.81340649069654</v>
      </c>
      <c r="K20" s="102">
        <v>11936.584911578775</v>
      </c>
      <c r="L20" s="102">
        <v>180.4219197035884</v>
      </c>
      <c r="M20" s="102">
        <v>3519.4029963528592</v>
      </c>
      <c r="N20" s="102">
        <v>176.76379895657544</v>
      </c>
      <c r="O20" s="102">
        <v>308.94404793895558</v>
      </c>
      <c r="P20" s="102">
        <v>1048.4811762033928</v>
      </c>
      <c r="Q20" s="102">
        <v>925.64612052639018</v>
      </c>
      <c r="R20" s="102">
        <v>348.94668330328352</v>
      </c>
      <c r="S20" s="102">
        <v>10253.886943393356</v>
      </c>
      <c r="T20" s="102">
        <v>11504.872187274916</v>
      </c>
      <c r="U20" s="102">
        <v>3081.1936307869264</v>
      </c>
      <c r="V20" s="102">
        <v>141.8628672588101</v>
      </c>
      <c r="W20" s="102">
        <v>846.86902650000081</v>
      </c>
      <c r="X20" s="102">
        <v>239.48241401032513</v>
      </c>
      <c r="Y20" s="102">
        <v>6.4603092198127969</v>
      </c>
      <c r="Z20" s="102">
        <v>20.739100018445352</v>
      </c>
      <c r="AA20" s="102" t="s">
        <v>428</v>
      </c>
      <c r="AB20" s="102" t="s">
        <v>428</v>
      </c>
      <c r="AC20" s="102" t="s">
        <v>428</v>
      </c>
      <c r="AD20" s="102" t="s">
        <v>428</v>
      </c>
      <c r="AE20" s="102" t="s">
        <v>428</v>
      </c>
      <c r="AF20" s="102" t="s">
        <v>428</v>
      </c>
      <c r="AG20" s="102" t="s">
        <v>428</v>
      </c>
      <c r="AH20" s="102" t="s">
        <v>428</v>
      </c>
      <c r="AI20" s="102" t="s">
        <v>428</v>
      </c>
      <c r="AJ20" s="102" t="s">
        <v>428</v>
      </c>
      <c r="AK20" s="102" t="s">
        <v>428</v>
      </c>
      <c r="AL20" s="102" t="s">
        <v>428</v>
      </c>
      <c r="AM20" s="102" t="s">
        <v>428</v>
      </c>
      <c r="AN20" s="102" t="s">
        <v>428</v>
      </c>
      <c r="AO20" s="102" t="s">
        <v>428</v>
      </c>
      <c r="AP20" s="102" t="s">
        <v>428</v>
      </c>
      <c r="AQ20" s="102" t="s">
        <v>428</v>
      </c>
      <c r="AR20" s="102" t="s">
        <v>428</v>
      </c>
    </row>
    <row r="21" spans="1:44" ht="39.6" x14ac:dyDescent="0.25">
      <c r="B21" s="56">
        <v>15</v>
      </c>
      <c r="C21" s="91" t="s">
        <v>495</v>
      </c>
      <c r="D21" s="34" t="s">
        <v>496</v>
      </c>
      <c r="E21" s="34" t="s">
        <v>497</v>
      </c>
      <c r="F21" s="34">
        <v>2</v>
      </c>
      <c r="H21" s="102">
        <v>9.2515199449357706</v>
      </c>
      <c r="I21" s="102">
        <v>0</v>
      </c>
      <c r="J21" s="102">
        <v>2.1012944577101917</v>
      </c>
      <c r="K21" s="102">
        <v>11.814337886318429</v>
      </c>
      <c r="L21" s="102">
        <v>74.215318547854679</v>
      </c>
      <c r="M21" s="102">
        <v>441.16465796114682</v>
      </c>
      <c r="N21" s="102">
        <v>140.39933200953701</v>
      </c>
      <c r="O21" s="102">
        <v>460.100656448834</v>
      </c>
      <c r="P21" s="102">
        <v>1046.2008539941201</v>
      </c>
      <c r="Q21" s="102">
        <v>932.92137886822354</v>
      </c>
      <c r="R21" s="102">
        <v>1231.8566520129236</v>
      </c>
      <c r="S21" s="102">
        <v>755.74236982429522</v>
      </c>
      <c r="T21" s="102">
        <v>1188.6226057907586</v>
      </c>
      <c r="U21" s="102">
        <v>89.706043760419618</v>
      </c>
      <c r="V21" s="102">
        <v>168.87507164585031</v>
      </c>
      <c r="W21" s="102">
        <v>347.77901835539518</v>
      </c>
      <c r="X21" s="102">
        <v>52.658393776707413</v>
      </c>
      <c r="Y21" s="102">
        <v>0</v>
      </c>
      <c r="Z21" s="102">
        <v>0</v>
      </c>
      <c r="AA21" s="102" t="s">
        <v>428</v>
      </c>
      <c r="AB21" s="102" t="s">
        <v>428</v>
      </c>
      <c r="AC21" s="102" t="s">
        <v>428</v>
      </c>
      <c r="AD21" s="102" t="s">
        <v>428</v>
      </c>
      <c r="AE21" s="102" t="s">
        <v>428</v>
      </c>
      <c r="AF21" s="102" t="s">
        <v>428</v>
      </c>
      <c r="AG21" s="102" t="s">
        <v>428</v>
      </c>
      <c r="AH21" s="102" t="s">
        <v>428</v>
      </c>
      <c r="AI21" s="102" t="s">
        <v>428</v>
      </c>
      <c r="AJ21" s="102" t="s">
        <v>428</v>
      </c>
      <c r="AK21" s="102" t="s">
        <v>428</v>
      </c>
      <c r="AL21" s="102" t="s">
        <v>428</v>
      </c>
      <c r="AM21" s="102" t="s">
        <v>428</v>
      </c>
      <c r="AN21" s="102" t="s">
        <v>428</v>
      </c>
      <c r="AO21" s="102" t="s">
        <v>428</v>
      </c>
      <c r="AP21" s="102" t="s">
        <v>428</v>
      </c>
      <c r="AQ21" s="102" t="s">
        <v>428</v>
      </c>
      <c r="AR21" s="102" t="s">
        <v>428</v>
      </c>
    </row>
    <row r="22" spans="1:44" ht="39.6" x14ac:dyDescent="0.25">
      <c r="B22" s="56">
        <v>16</v>
      </c>
      <c r="C22" s="91" t="s">
        <v>498</v>
      </c>
      <c r="D22" s="34" t="s">
        <v>499</v>
      </c>
      <c r="E22" s="34" t="s">
        <v>497</v>
      </c>
      <c r="F22" s="34">
        <v>2</v>
      </c>
      <c r="H22" s="102">
        <v>9.2515199449357706</v>
      </c>
      <c r="I22" s="102">
        <v>0</v>
      </c>
      <c r="J22" s="102">
        <v>2.1012944577101917</v>
      </c>
      <c r="K22" s="102">
        <v>11.814337886318429</v>
      </c>
      <c r="L22" s="102">
        <v>74.215318547854679</v>
      </c>
      <c r="M22" s="102">
        <v>441.16465796114682</v>
      </c>
      <c r="N22" s="102">
        <v>140.39933200953701</v>
      </c>
      <c r="O22" s="102">
        <v>460.100656448834</v>
      </c>
      <c r="P22" s="102">
        <v>1046.2008539941201</v>
      </c>
      <c r="Q22" s="102">
        <v>932.92137886822354</v>
      </c>
      <c r="R22" s="102">
        <v>1231.8566520129236</v>
      </c>
      <c r="S22" s="102">
        <v>755.74236982429522</v>
      </c>
      <c r="T22" s="102">
        <v>1188.6226057907586</v>
      </c>
      <c r="U22" s="102">
        <v>89.706043760419618</v>
      </c>
      <c r="V22" s="102">
        <v>168.87507164585031</v>
      </c>
      <c r="W22" s="102">
        <v>347.77901835539518</v>
      </c>
      <c r="X22" s="102">
        <v>52.658393776707413</v>
      </c>
      <c r="Y22" s="102">
        <v>0</v>
      </c>
      <c r="Z22" s="102">
        <v>0</v>
      </c>
      <c r="AA22" s="102" t="s">
        <v>428</v>
      </c>
      <c r="AB22" s="102" t="s">
        <v>428</v>
      </c>
      <c r="AC22" s="102" t="s">
        <v>428</v>
      </c>
      <c r="AD22" s="102" t="s">
        <v>428</v>
      </c>
      <c r="AE22" s="102" t="s">
        <v>428</v>
      </c>
      <c r="AF22" s="102" t="s">
        <v>428</v>
      </c>
      <c r="AG22" s="102" t="s">
        <v>428</v>
      </c>
      <c r="AH22" s="102" t="s">
        <v>428</v>
      </c>
      <c r="AI22" s="102" t="s">
        <v>428</v>
      </c>
      <c r="AJ22" s="102" t="s">
        <v>428</v>
      </c>
      <c r="AK22" s="102" t="s">
        <v>428</v>
      </c>
      <c r="AL22" s="102" t="s">
        <v>428</v>
      </c>
      <c r="AM22" s="102" t="s">
        <v>428</v>
      </c>
      <c r="AN22" s="102" t="s">
        <v>428</v>
      </c>
      <c r="AO22" s="102" t="s">
        <v>428</v>
      </c>
      <c r="AP22" s="102" t="s">
        <v>428</v>
      </c>
      <c r="AQ22" s="102" t="s">
        <v>428</v>
      </c>
      <c r="AR22" s="102" t="s">
        <v>428</v>
      </c>
    </row>
    <row r="23" spans="1:44" ht="39.6" x14ac:dyDescent="0.25">
      <c r="B23" s="56">
        <v>17</v>
      </c>
      <c r="C23" s="91" t="s">
        <v>500</v>
      </c>
      <c r="D23" s="34" t="s">
        <v>501</v>
      </c>
      <c r="E23" s="34" t="s">
        <v>502</v>
      </c>
      <c r="F23" s="34" t="s">
        <v>79</v>
      </c>
      <c r="H23" s="100">
        <v>0</v>
      </c>
      <c r="I23" s="100">
        <v>0</v>
      </c>
      <c r="J23" s="100">
        <v>0</v>
      </c>
      <c r="K23" s="100">
        <v>0</v>
      </c>
      <c r="L23" s="100">
        <v>0</v>
      </c>
      <c r="M23" s="100">
        <v>0</v>
      </c>
      <c r="N23" s="100">
        <v>0</v>
      </c>
      <c r="O23" s="100">
        <v>0</v>
      </c>
      <c r="P23" s="100">
        <v>0</v>
      </c>
      <c r="Q23" s="100">
        <v>0</v>
      </c>
      <c r="R23" s="100">
        <v>0</v>
      </c>
      <c r="S23" s="100">
        <v>0</v>
      </c>
      <c r="T23" s="100">
        <v>0</v>
      </c>
      <c r="U23" s="100">
        <v>0</v>
      </c>
      <c r="V23" s="100">
        <v>0</v>
      </c>
      <c r="W23" s="100">
        <v>0</v>
      </c>
      <c r="X23" s="100">
        <v>0</v>
      </c>
      <c r="Y23" s="100">
        <v>0</v>
      </c>
      <c r="Z23" s="100">
        <v>0</v>
      </c>
      <c r="AA23" s="100" t="s">
        <v>428</v>
      </c>
      <c r="AB23" s="100" t="s">
        <v>428</v>
      </c>
      <c r="AC23" s="100" t="s">
        <v>428</v>
      </c>
      <c r="AD23" s="100" t="s">
        <v>428</v>
      </c>
      <c r="AE23" s="100" t="s">
        <v>428</v>
      </c>
      <c r="AF23" s="100" t="s">
        <v>428</v>
      </c>
      <c r="AG23" s="100" t="s">
        <v>428</v>
      </c>
      <c r="AH23" s="100" t="s">
        <v>428</v>
      </c>
      <c r="AI23" s="100" t="s">
        <v>428</v>
      </c>
      <c r="AJ23" s="100" t="s">
        <v>428</v>
      </c>
      <c r="AK23" s="100" t="s">
        <v>428</v>
      </c>
      <c r="AL23" s="100" t="s">
        <v>428</v>
      </c>
      <c r="AM23" s="100" t="s">
        <v>428</v>
      </c>
      <c r="AN23" s="100" t="s">
        <v>428</v>
      </c>
      <c r="AO23" s="100" t="s">
        <v>428</v>
      </c>
      <c r="AP23" s="100" t="s">
        <v>428</v>
      </c>
      <c r="AQ23" s="100" t="s">
        <v>428</v>
      </c>
      <c r="AR23" s="100" t="s">
        <v>428</v>
      </c>
    </row>
    <row r="24" spans="1:44" ht="39.6" x14ac:dyDescent="0.25">
      <c r="A24" s="5"/>
      <c r="B24" s="56">
        <v>18</v>
      </c>
      <c r="C24" s="91" t="s">
        <v>503</v>
      </c>
      <c r="D24" s="34" t="s">
        <v>504</v>
      </c>
      <c r="E24" s="34" t="s">
        <v>502</v>
      </c>
      <c r="F24" s="34" t="s">
        <v>79</v>
      </c>
      <c r="G24" s="5"/>
      <c r="H24" s="100">
        <v>0</v>
      </c>
      <c r="I24" s="100">
        <v>0</v>
      </c>
      <c r="J24" s="100">
        <v>0</v>
      </c>
      <c r="K24" s="100">
        <v>0</v>
      </c>
      <c r="L24" s="100">
        <v>0</v>
      </c>
      <c r="M24" s="100">
        <v>0</v>
      </c>
      <c r="N24" s="100">
        <v>0</v>
      </c>
      <c r="O24" s="100">
        <v>0</v>
      </c>
      <c r="P24" s="100">
        <v>0</v>
      </c>
      <c r="Q24" s="100">
        <v>0</v>
      </c>
      <c r="R24" s="100">
        <v>0</v>
      </c>
      <c r="S24" s="100">
        <v>0</v>
      </c>
      <c r="T24" s="100">
        <v>0</v>
      </c>
      <c r="U24" s="100">
        <v>0</v>
      </c>
      <c r="V24" s="100">
        <v>0</v>
      </c>
      <c r="W24" s="100">
        <v>0</v>
      </c>
      <c r="X24" s="100">
        <v>0</v>
      </c>
      <c r="Y24" s="100">
        <v>0</v>
      </c>
      <c r="Z24" s="100">
        <v>0</v>
      </c>
      <c r="AA24" s="100" t="s">
        <v>428</v>
      </c>
      <c r="AB24" s="100" t="s">
        <v>428</v>
      </c>
      <c r="AC24" s="100" t="s">
        <v>428</v>
      </c>
      <c r="AD24" s="100" t="s">
        <v>428</v>
      </c>
      <c r="AE24" s="100" t="s">
        <v>428</v>
      </c>
      <c r="AF24" s="100" t="s">
        <v>428</v>
      </c>
      <c r="AG24" s="100" t="s">
        <v>428</v>
      </c>
      <c r="AH24" s="100" t="s">
        <v>428</v>
      </c>
      <c r="AI24" s="100" t="s">
        <v>428</v>
      </c>
      <c r="AJ24" s="100" t="s">
        <v>428</v>
      </c>
      <c r="AK24" s="100" t="s">
        <v>428</v>
      </c>
      <c r="AL24" s="100" t="s">
        <v>428</v>
      </c>
      <c r="AM24" s="100" t="s">
        <v>428</v>
      </c>
      <c r="AN24" s="100" t="s">
        <v>428</v>
      </c>
      <c r="AO24" s="100" t="s">
        <v>428</v>
      </c>
      <c r="AP24" s="100" t="s">
        <v>428</v>
      </c>
      <c r="AQ24" s="100" t="s">
        <v>428</v>
      </c>
      <c r="AR24" s="100" t="s">
        <v>428</v>
      </c>
    </row>
    <row r="25" spans="1:44" x14ac:dyDescent="0.25"/>
    <row r="26" spans="1:44" x14ac:dyDescent="0.25"/>
    <row r="27" spans="1:44" x14ac:dyDescent="0.25"/>
    <row r="28" spans="1:44" x14ac:dyDescent="0.25">
      <c r="B28" s="45" t="s">
        <v>116</v>
      </c>
    </row>
    <row r="29" spans="1:44" x14ac:dyDescent="0.25"/>
    <row r="30" spans="1:44" x14ac:dyDescent="0.25">
      <c r="B30" s="46"/>
      <c r="C30" t="s">
        <v>117</v>
      </c>
    </row>
    <row r="31" spans="1:44" x14ac:dyDescent="0.25"/>
    <row r="32" spans="1:44" x14ac:dyDescent="0.25">
      <c r="B32" s="47"/>
      <c r="C32" t="s">
        <v>118</v>
      </c>
    </row>
    <row r="33" spans="2:9" x14ac:dyDescent="0.25"/>
    <row r="34" spans="2:9" x14ac:dyDescent="0.25"/>
    <row r="35" spans="2:9" x14ac:dyDescent="0.25"/>
    <row r="36" spans="2:9" ht="14.4" x14ac:dyDescent="0.3">
      <c r="B36" s="124" t="s">
        <v>505</v>
      </c>
      <c r="C36" s="125"/>
      <c r="D36" s="125"/>
      <c r="E36" s="125"/>
      <c r="F36" s="125"/>
      <c r="G36" s="125"/>
      <c r="H36" s="125"/>
      <c r="I36" s="126"/>
    </row>
    <row r="37" spans="2:9" x14ac:dyDescent="0.25"/>
    <row r="38" spans="2:9" s="6" customFormat="1" x14ac:dyDescent="0.25">
      <c r="B38" s="48" t="s">
        <v>72</v>
      </c>
      <c r="C38" s="127" t="s">
        <v>121</v>
      </c>
      <c r="D38" s="127"/>
      <c r="E38" s="127"/>
      <c r="F38" s="127"/>
      <c r="G38" s="127"/>
      <c r="H38" s="127"/>
      <c r="I38" s="127"/>
    </row>
    <row r="39" spans="2:9" s="6" customFormat="1" ht="42" customHeight="1" x14ac:dyDescent="0.25">
      <c r="B39" s="49">
        <v>1</v>
      </c>
      <c r="C39" s="115" t="s">
        <v>506</v>
      </c>
      <c r="D39" s="116"/>
      <c r="E39" s="116"/>
      <c r="F39" s="116"/>
      <c r="G39" s="116"/>
      <c r="H39" s="116"/>
      <c r="I39" s="116"/>
    </row>
    <row r="40" spans="2:9" s="6" customFormat="1" ht="25.5" customHeight="1" x14ac:dyDescent="0.25">
      <c r="B40" s="49">
        <v>2</v>
      </c>
      <c r="C40" s="115" t="s">
        <v>507</v>
      </c>
      <c r="D40" s="116"/>
      <c r="E40" s="116"/>
      <c r="F40" s="116"/>
      <c r="G40" s="116"/>
      <c r="H40" s="116"/>
      <c r="I40" s="116"/>
    </row>
    <row r="41" spans="2:9" s="6" customFormat="1" ht="27" customHeight="1" x14ac:dyDescent="0.25">
      <c r="B41" s="49">
        <v>3</v>
      </c>
      <c r="C41" s="115" t="s">
        <v>508</v>
      </c>
      <c r="D41" s="116"/>
      <c r="E41" s="116"/>
      <c r="F41" s="116"/>
      <c r="G41" s="116"/>
      <c r="H41" s="116"/>
      <c r="I41" s="116"/>
    </row>
    <row r="42" spans="2:9" s="6" customFormat="1" ht="40.5" customHeight="1" x14ac:dyDescent="0.25">
      <c r="B42" s="49">
        <v>4</v>
      </c>
      <c r="C42" s="115" t="s">
        <v>509</v>
      </c>
      <c r="D42" s="116"/>
      <c r="E42" s="116"/>
      <c r="F42" s="116"/>
      <c r="G42" s="116"/>
      <c r="H42" s="116"/>
      <c r="I42" s="116"/>
    </row>
    <row r="43" spans="2:9" s="6" customFormat="1" ht="40.5" customHeight="1" x14ac:dyDescent="0.25">
      <c r="B43" s="49">
        <v>5</v>
      </c>
      <c r="C43" s="115" t="s">
        <v>510</v>
      </c>
      <c r="D43" s="116"/>
      <c r="E43" s="116"/>
      <c r="F43" s="116"/>
      <c r="G43" s="116"/>
      <c r="H43" s="116"/>
      <c r="I43" s="116"/>
    </row>
    <row r="44" spans="2:9" s="6" customFormat="1" ht="50.7" customHeight="1" x14ac:dyDescent="0.25">
      <c r="B44" s="49">
        <v>6</v>
      </c>
      <c r="C44" s="115" t="s">
        <v>511</v>
      </c>
      <c r="D44" s="116"/>
      <c r="E44" s="116"/>
      <c r="F44" s="116"/>
      <c r="G44" s="116"/>
      <c r="H44" s="116"/>
      <c r="I44" s="116"/>
    </row>
    <row r="45" spans="2:9" s="6" customFormat="1" ht="27.45" customHeight="1" x14ac:dyDescent="0.25">
      <c r="B45" s="49">
        <v>7</v>
      </c>
      <c r="C45" s="115" t="s">
        <v>512</v>
      </c>
      <c r="D45" s="116"/>
      <c r="E45" s="116"/>
      <c r="F45" s="116"/>
      <c r="G45" s="116"/>
      <c r="H45" s="116"/>
      <c r="I45" s="116"/>
    </row>
    <row r="46" spans="2:9" s="6" customFormat="1" ht="37.200000000000003" customHeight="1" x14ac:dyDescent="0.25">
      <c r="B46" s="49">
        <v>8</v>
      </c>
      <c r="C46" s="115" t="s">
        <v>513</v>
      </c>
      <c r="D46" s="116"/>
      <c r="E46" s="116"/>
      <c r="F46" s="116"/>
      <c r="G46" s="116"/>
      <c r="H46" s="116"/>
      <c r="I46" s="116"/>
    </row>
    <row r="47" spans="2:9" s="6" customFormat="1" ht="31.5" customHeight="1" x14ac:dyDescent="0.25">
      <c r="B47" s="49">
        <v>9</v>
      </c>
      <c r="C47" s="115" t="s">
        <v>514</v>
      </c>
      <c r="D47" s="116"/>
      <c r="E47" s="116"/>
      <c r="F47" s="116"/>
      <c r="G47" s="116"/>
      <c r="H47" s="116"/>
      <c r="I47" s="116"/>
    </row>
    <row r="48" spans="2:9" s="6" customFormat="1" ht="28.95" customHeight="1" x14ac:dyDescent="0.25">
      <c r="B48" s="49">
        <v>10</v>
      </c>
      <c r="C48" s="115" t="s">
        <v>515</v>
      </c>
      <c r="D48" s="116"/>
      <c r="E48" s="116"/>
      <c r="F48" s="116"/>
      <c r="G48" s="116"/>
      <c r="H48" s="116"/>
      <c r="I48" s="116"/>
    </row>
    <row r="49" spans="2:9" s="6" customFormat="1" ht="33" customHeight="1" x14ac:dyDescent="0.25">
      <c r="B49" s="49">
        <v>11</v>
      </c>
      <c r="C49" s="115" t="s">
        <v>516</v>
      </c>
      <c r="D49" s="116"/>
      <c r="E49" s="116"/>
      <c r="F49" s="116"/>
      <c r="G49" s="116"/>
      <c r="H49" s="116"/>
      <c r="I49" s="116"/>
    </row>
    <row r="50" spans="2:9" s="6" customFormat="1" ht="59.7" customHeight="1" x14ac:dyDescent="0.25">
      <c r="B50" s="49">
        <v>12</v>
      </c>
      <c r="C50" s="115" t="s">
        <v>517</v>
      </c>
      <c r="D50" s="116"/>
      <c r="E50" s="116"/>
      <c r="F50" s="116"/>
      <c r="G50" s="116"/>
      <c r="H50" s="116"/>
      <c r="I50" s="116"/>
    </row>
    <row r="51" spans="2:9" s="6" customFormat="1" ht="25.5" customHeight="1" x14ac:dyDescent="0.25">
      <c r="B51" s="49">
        <v>13</v>
      </c>
      <c r="C51" s="115" t="s">
        <v>518</v>
      </c>
      <c r="D51" s="116"/>
      <c r="E51" s="116"/>
      <c r="F51" s="116"/>
      <c r="G51" s="116"/>
      <c r="H51" s="116"/>
      <c r="I51" s="116"/>
    </row>
    <row r="52" spans="2:9" s="6" customFormat="1" ht="25.95" customHeight="1" x14ac:dyDescent="0.25">
      <c r="B52" s="49">
        <v>14</v>
      </c>
      <c r="C52" s="115" t="s">
        <v>519</v>
      </c>
      <c r="D52" s="116"/>
      <c r="E52" s="116"/>
      <c r="F52" s="116"/>
      <c r="G52" s="116"/>
      <c r="H52" s="116"/>
      <c r="I52" s="116"/>
    </row>
    <row r="53" spans="2:9" s="6" customFormat="1" ht="22.95" customHeight="1" x14ac:dyDescent="0.25">
      <c r="B53" s="49">
        <v>15</v>
      </c>
      <c r="C53" s="115" t="s">
        <v>520</v>
      </c>
      <c r="D53" s="116"/>
      <c r="E53" s="116"/>
      <c r="F53" s="116"/>
      <c r="G53" s="116"/>
      <c r="H53" s="116"/>
      <c r="I53" s="116"/>
    </row>
    <row r="54" spans="2:9" s="6" customFormat="1" ht="28.95" customHeight="1" x14ac:dyDescent="0.25">
      <c r="B54" s="49">
        <v>16</v>
      </c>
      <c r="C54" s="115" t="s">
        <v>521</v>
      </c>
      <c r="D54" s="116"/>
      <c r="E54" s="116"/>
      <c r="F54" s="116"/>
      <c r="G54" s="116"/>
      <c r="H54" s="116"/>
      <c r="I54" s="116"/>
    </row>
    <row r="55" spans="2:9" s="6" customFormat="1" ht="41.7" customHeight="1" x14ac:dyDescent="0.25">
      <c r="B55" s="49">
        <v>17</v>
      </c>
      <c r="C55" s="115" t="s">
        <v>522</v>
      </c>
      <c r="D55" s="116"/>
      <c r="E55" s="116"/>
      <c r="F55" s="116"/>
      <c r="G55" s="116"/>
      <c r="H55" s="116"/>
      <c r="I55" s="116"/>
    </row>
    <row r="56" spans="2:9" s="6" customFormat="1" ht="58.5" customHeight="1" x14ac:dyDescent="0.25">
      <c r="B56" s="49">
        <v>18</v>
      </c>
      <c r="C56" s="115" t="s">
        <v>523</v>
      </c>
      <c r="D56" s="116"/>
      <c r="E56" s="116"/>
      <c r="F56" s="116"/>
      <c r="G56" s="116"/>
      <c r="H56" s="116"/>
      <c r="I56" s="116"/>
    </row>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19" activePane="bottomLeft" state="frozen"/>
      <selection activeCell="C3" sqref="C3"/>
      <selection pane="bottomLeft" activeCell="B20" sqref="B20:F20"/>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20.399999999999999" x14ac:dyDescent="0.25">
      <c r="B1" s="108" t="s">
        <v>20</v>
      </c>
      <c r="C1" s="108"/>
      <c r="D1" s="2" t="str">
        <f>'Cover sheet'!C1</f>
        <v>Southern Water</v>
      </c>
    </row>
    <row r="2" spans="2:6" ht="12" customHeight="1" thickBot="1" x14ac:dyDescent="0.3"/>
    <row r="3" spans="2:6" ht="30" customHeight="1" thickBot="1" x14ac:dyDescent="0.3">
      <c r="B3" s="16" t="s">
        <v>21</v>
      </c>
      <c r="C3" s="17" t="s">
        <v>22</v>
      </c>
      <c r="D3" s="18" t="s">
        <v>23</v>
      </c>
      <c r="E3" s="17" t="s">
        <v>24</v>
      </c>
      <c r="F3" s="17" t="s">
        <v>25</v>
      </c>
    </row>
    <row r="4" spans="2:6" ht="14.4" customHeight="1" x14ac:dyDescent="0.25">
      <c r="B4" s="19" t="s">
        <v>26</v>
      </c>
      <c r="C4" s="19" t="s">
        <v>27</v>
      </c>
      <c r="D4" s="19" t="s">
        <v>28</v>
      </c>
      <c r="E4" s="20"/>
      <c r="F4" s="20"/>
    </row>
    <row r="5" spans="2:6" x14ac:dyDescent="0.25">
      <c r="B5" s="95">
        <v>43257</v>
      </c>
      <c r="C5" s="19" t="s">
        <v>29</v>
      </c>
      <c r="D5" s="19" t="s">
        <v>30</v>
      </c>
      <c r="E5" s="20" t="s">
        <v>31</v>
      </c>
      <c r="F5" s="20" t="s">
        <v>32</v>
      </c>
    </row>
    <row r="6" spans="2:6" x14ac:dyDescent="0.25">
      <c r="B6" s="95">
        <v>43257</v>
      </c>
      <c r="C6" s="19" t="s">
        <v>29</v>
      </c>
      <c r="D6" s="19" t="s">
        <v>33</v>
      </c>
      <c r="E6" s="20" t="s">
        <v>34</v>
      </c>
      <c r="F6" s="20" t="s">
        <v>32</v>
      </c>
    </row>
    <row r="7" spans="2:6" x14ac:dyDescent="0.25">
      <c r="B7" s="95">
        <v>43257</v>
      </c>
      <c r="C7" s="19" t="s">
        <v>35</v>
      </c>
      <c r="D7" s="19" t="s">
        <v>36</v>
      </c>
      <c r="E7" s="20" t="s">
        <v>37</v>
      </c>
      <c r="F7" s="20" t="s">
        <v>38</v>
      </c>
    </row>
    <row r="8" spans="2:6" x14ac:dyDescent="0.25">
      <c r="B8" s="95">
        <v>43257</v>
      </c>
      <c r="C8" s="19" t="s">
        <v>29</v>
      </c>
      <c r="D8" s="19" t="s">
        <v>16</v>
      </c>
      <c r="E8" s="20" t="s">
        <v>39</v>
      </c>
      <c r="F8" s="20" t="s">
        <v>32</v>
      </c>
    </row>
    <row r="9" spans="2:6" x14ac:dyDescent="0.25">
      <c r="B9" s="95">
        <v>43257</v>
      </c>
      <c r="C9" s="19" t="s">
        <v>35</v>
      </c>
      <c r="D9" s="19" t="s">
        <v>40</v>
      </c>
      <c r="E9" s="20" t="s">
        <v>41</v>
      </c>
      <c r="F9" s="20" t="s">
        <v>42</v>
      </c>
    </row>
    <row r="10" spans="2:6" x14ac:dyDescent="0.25">
      <c r="B10" s="95">
        <v>43257</v>
      </c>
      <c r="C10" s="19" t="s">
        <v>35</v>
      </c>
      <c r="D10" s="19" t="s">
        <v>43</v>
      </c>
      <c r="E10" s="20" t="s">
        <v>44</v>
      </c>
      <c r="F10" s="20" t="s">
        <v>45</v>
      </c>
    </row>
    <row r="11" spans="2:6" x14ac:dyDescent="0.25">
      <c r="B11" s="95">
        <v>43257</v>
      </c>
      <c r="C11" s="19" t="s">
        <v>35</v>
      </c>
      <c r="D11" s="20" t="s">
        <v>46</v>
      </c>
      <c r="E11" s="20" t="s">
        <v>47</v>
      </c>
      <c r="F11" s="20" t="s">
        <v>45</v>
      </c>
    </row>
    <row r="12" spans="2:6" x14ac:dyDescent="0.25">
      <c r="B12" s="95">
        <v>43257</v>
      </c>
      <c r="C12" s="20" t="s">
        <v>35</v>
      </c>
      <c r="D12" s="20" t="s">
        <v>48</v>
      </c>
      <c r="E12" s="20" t="s">
        <v>49</v>
      </c>
      <c r="F12" s="20" t="s">
        <v>42</v>
      </c>
    </row>
    <row r="13" spans="2:6" x14ac:dyDescent="0.25">
      <c r="B13" s="95">
        <v>43257</v>
      </c>
      <c r="C13" s="20" t="s">
        <v>35</v>
      </c>
      <c r="D13" s="20" t="s">
        <v>50</v>
      </c>
      <c r="E13" s="20" t="s">
        <v>51</v>
      </c>
      <c r="F13" s="20" t="s">
        <v>52</v>
      </c>
    </row>
    <row r="14" spans="2:6" x14ac:dyDescent="0.25">
      <c r="B14" s="97">
        <v>43272</v>
      </c>
      <c r="C14" s="20" t="s">
        <v>29</v>
      </c>
      <c r="D14" s="20" t="s">
        <v>53</v>
      </c>
      <c r="E14" s="20" t="s">
        <v>54</v>
      </c>
      <c r="F14" s="20" t="s">
        <v>32</v>
      </c>
    </row>
    <row r="15" spans="2:6" x14ac:dyDescent="0.25">
      <c r="B15" s="97">
        <v>43272</v>
      </c>
      <c r="C15" s="20" t="s">
        <v>55</v>
      </c>
      <c r="D15" s="20" t="s">
        <v>56</v>
      </c>
      <c r="E15" s="20" t="s">
        <v>57</v>
      </c>
      <c r="F15" s="20" t="s">
        <v>58</v>
      </c>
    </row>
    <row r="16" spans="2:6" x14ac:dyDescent="0.25">
      <c r="B16" s="97">
        <v>43363</v>
      </c>
      <c r="C16" s="20" t="s">
        <v>59</v>
      </c>
      <c r="D16" s="20" t="s">
        <v>56</v>
      </c>
      <c r="E16" s="20" t="s">
        <v>60</v>
      </c>
      <c r="F16" s="20" t="s">
        <v>61</v>
      </c>
    </row>
    <row r="17" spans="2:6" ht="68.400000000000006" x14ac:dyDescent="0.25">
      <c r="B17" s="106" t="s">
        <v>62</v>
      </c>
      <c r="C17" s="20" t="s">
        <v>35</v>
      </c>
      <c r="D17" s="20" t="s">
        <v>56</v>
      </c>
      <c r="E17" s="105" t="s">
        <v>63</v>
      </c>
      <c r="F17" s="20" t="s">
        <v>61</v>
      </c>
    </row>
    <row r="18" spans="2:6" x14ac:dyDescent="0.25">
      <c r="B18" s="107">
        <v>43110</v>
      </c>
      <c r="C18" s="20" t="s">
        <v>59</v>
      </c>
      <c r="D18" s="20" t="s">
        <v>56</v>
      </c>
      <c r="E18" s="20" t="s">
        <v>64</v>
      </c>
      <c r="F18" s="20" t="s">
        <v>61</v>
      </c>
    </row>
    <row r="19" spans="2:6" x14ac:dyDescent="0.25">
      <c r="B19" s="97">
        <v>43788</v>
      </c>
      <c r="C19" s="20" t="s">
        <v>59</v>
      </c>
      <c r="D19" s="20" t="s">
        <v>56</v>
      </c>
      <c r="E19" s="20" t="s">
        <v>65</v>
      </c>
      <c r="F19" s="20" t="s">
        <v>66</v>
      </c>
    </row>
    <row r="20" spans="2:6" x14ac:dyDescent="0.25">
      <c r="B20" s="97">
        <v>44889</v>
      </c>
      <c r="C20" s="20" t="s">
        <v>67</v>
      </c>
      <c r="D20" s="20" t="s">
        <v>68</v>
      </c>
      <c r="E20" s="20" t="s">
        <v>69</v>
      </c>
      <c r="F20" s="20" t="s">
        <v>70</v>
      </c>
    </row>
    <row r="21" spans="2:6" x14ac:dyDescent="0.25">
      <c r="B21" s="20"/>
      <c r="C21" s="20"/>
      <c r="D21" s="20"/>
      <c r="E21" s="20"/>
      <c r="F21" s="20"/>
    </row>
    <row r="22" spans="2:6" x14ac:dyDescent="0.25">
      <c r="B22" s="20"/>
      <c r="C22" s="20"/>
      <c r="D22" s="20"/>
      <c r="E22" s="20"/>
      <c r="F22" s="20"/>
    </row>
    <row r="23" spans="2:6" ht="14.25" customHeight="1" x14ac:dyDescent="0.25">
      <c r="B23" s="20"/>
      <c r="C23" s="20"/>
      <c r="D23" s="20"/>
      <c r="E23" s="20"/>
      <c r="F23" s="20"/>
    </row>
    <row r="24" spans="2:6" x14ac:dyDescent="0.25">
      <c r="B24" s="20"/>
      <c r="C24" s="20"/>
      <c r="D24" s="20"/>
      <c r="E24" s="20"/>
      <c r="F24" s="20"/>
    </row>
    <row r="25" spans="2:6" ht="14.25" customHeight="1" x14ac:dyDescent="0.25">
      <c r="B25" s="20"/>
      <c r="C25" s="20"/>
      <c r="D25" s="20"/>
      <c r="E25" s="20"/>
      <c r="F25" s="20"/>
    </row>
    <row r="26" spans="2:6" ht="14.25" customHeight="1"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ht="15" customHeight="1" x14ac:dyDescent="0.25">
      <c r="B31" s="20"/>
      <c r="C31" s="20"/>
      <c r="D31" s="20"/>
      <c r="E31" s="20"/>
      <c r="F31" s="20"/>
    </row>
    <row r="32" spans="2:6" ht="14.25" customHeight="1" x14ac:dyDescent="0.25">
      <c r="B32" s="20"/>
      <c r="C32" s="20"/>
      <c r="D32" s="20"/>
      <c r="E32" s="20"/>
      <c r="F32" s="20"/>
    </row>
    <row r="33" spans="2:6" ht="15" customHeight="1" x14ac:dyDescent="0.25">
      <c r="B33" s="20"/>
      <c r="C33" s="20"/>
      <c r="D33" s="20"/>
      <c r="E33" s="20"/>
      <c r="F33" s="20"/>
    </row>
    <row r="34" spans="2:6" x14ac:dyDescent="0.25">
      <c r="B34" s="20"/>
      <c r="C34" s="20"/>
      <c r="D34" s="20"/>
      <c r="E34" s="20"/>
      <c r="F34" s="20"/>
    </row>
    <row r="35" spans="2:6" ht="14.25" customHeight="1" x14ac:dyDescent="0.25">
      <c r="B35" s="20"/>
      <c r="C35" s="20"/>
      <c r="D35" s="20"/>
      <c r="E35" s="20"/>
      <c r="F35" s="20"/>
    </row>
    <row r="36" spans="2:6" ht="14.25" customHeight="1" x14ac:dyDescent="0.25">
      <c r="B36" s="20"/>
      <c r="C36" s="20"/>
      <c r="D36" s="20"/>
      <c r="E36" s="20"/>
      <c r="F36" s="20"/>
    </row>
    <row r="37" spans="2:6" x14ac:dyDescent="0.2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topLeftCell="D1" zoomScale="70" zoomScaleNormal="70" workbookViewId="0">
      <pane ySplit="6" topLeftCell="A7" activePane="bottomLeft" state="frozen"/>
      <selection activeCell="E25" sqref="E25"/>
      <selection pane="bottomLeft" activeCell="G12" sqref="G12"/>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7" customWidth="1"/>
    <col min="9" max="9" width="19.19921875" customWidth="1"/>
    <col min="10" max="11" width="8.69921875" customWidth="1"/>
    <col min="12" max="12" width="0" hidden="1" customWidth="1"/>
    <col min="13" max="16384" width="8.69921875" hidden="1"/>
  </cols>
  <sheetData>
    <row r="1" spans="2:9" ht="25.2" customHeight="1" x14ac:dyDescent="0.25">
      <c r="B1" s="1" t="s">
        <v>71</v>
      </c>
      <c r="C1" s="21"/>
      <c r="D1" s="22"/>
      <c r="E1" s="21"/>
      <c r="H1"/>
    </row>
    <row r="2" spans="2:9" s="23" customFormat="1" ht="14.4" thickBot="1" x14ac:dyDescent="0.3">
      <c r="H2" s="24"/>
    </row>
    <row r="3" spans="2:9" s="23" customFormat="1" ht="16.8" thickBot="1" x14ac:dyDescent="0.3">
      <c r="B3" s="120" t="s">
        <v>3</v>
      </c>
      <c r="C3" s="121"/>
      <c r="D3" s="122" t="str">
        <f>'Cover sheet'!C5</f>
        <v>Southern Water</v>
      </c>
      <c r="E3" s="122"/>
      <c r="F3" s="122"/>
      <c r="G3" s="62"/>
      <c r="H3" s="24"/>
    </row>
    <row r="4" spans="2:9" s="23" customFormat="1" ht="19.2" customHeight="1" thickBot="1" x14ac:dyDescent="0.3">
      <c r="B4" s="120" t="s">
        <v>6</v>
      </c>
      <c r="C4" s="121"/>
      <c r="D4" s="122" t="str">
        <f>'Cover sheet'!C6</f>
        <v>Hampshire Rural</v>
      </c>
      <c r="E4" s="122"/>
      <c r="F4" s="122"/>
      <c r="G4" s="62"/>
      <c r="H4" s="24"/>
    </row>
    <row r="5" spans="2:9" s="23" customFormat="1" ht="15.6" thickBot="1" x14ac:dyDescent="0.4">
      <c r="B5" s="25"/>
      <c r="C5" s="25"/>
      <c r="H5" s="24"/>
    </row>
    <row r="6" spans="2:9" ht="16.95" customHeight="1" thickBot="1" x14ac:dyDescent="0.3">
      <c r="B6" s="17" t="s">
        <v>72</v>
      </c>
      <c r="C6" s="18" t="s">
        <v>73</v>
      </c>
      <c r="D6" s="18" t="s">
        <v>74</v>
      </c>
      <c r="E6" s="63" t="s">
        <v>75</v>
      </c>
      <c r="F6" s="75" t="s">
        <v>76</v>
      </c>
      <c r="G6" s="68"/>
      <c r="H6" s="109" t="s">
        <v>77</v>
      </c>
      <c r="I6" s="110"/>
    </row>
    <row r="7" spans="2:9" ht="40.200000000000003" customHeight="1" x14ac:dyDescent="0.25">
      <c r="B7" s="26">
        <v>1</v>
      </c>
      <c r="C7" s="43" t="s">
        <v>78</v>
      </c>
      <c r="D7" s="43" t="s">
        <v>79</v>
      </c>
      <c r="E7" s="57" t="s">
        <v>80</v>
      </c>
      <c r="F7" s="26" t="s">
        <v>79</v>
      </c>
      <c r="G7" s="59"/>
      <c r="H7" s="92" t="s">
        <v>81</v>
      </c>
      <c r="I7" s="92" t="str">
        <f>'Cover sheet'!C13</f>
        <v>https://www.southernwater.co.uk/media/1700/hants_rural.zip</v>
      </c>
    </row>
    <row r="8" spans="2:9" ht="40.200000000000003" customHeight="1" x14ac:dyDescent="0.25">
      <c r="B8" s="26">
        <v>2</v>
      </c>
      <c r="C8" s="43" t="s">
        <v>82</v>
      </c>
      <c r="D8" s="43" t="s">
        <v>79</v>
      </c>
      <c r="E8" s="57" t="s">
        <v>83</v>
      </c>
      <c r="F8" s="26">
        <v>0</v>
      </c>
      <c r="G8" s="59"/>
      <c r="H8" s="92" t="s">
        <v>84</v>
      </c>
    </row>
    <row r="9" spans="2:9" ht="40.200000000000003" customHeight="1" x14ac:dyDescent="0.25">
      <c r="B9" s="26">
        <v>3</v>
      </c>
      <c r="C9" s="43" t="s">
        <v>85</v>
      </c>
      <c r="D9" s="43" t="s">
        <v>79</v>
      </c>
      <c r="E9" s="57" t="s">
        <v>86</v>
      </c>
      <c r="F9" s="26">
        <v>0</v>
      </c>
      <c r="G9" s="59"/>
      <c r="H9" s="93">
        <v>1</v>
      </c>
    </row>
    <row r="10" spans="2:9" ht="40.200000000000003" customHeight="1" x14ac:dyDescent="0.25">
      <c r="B10" s="26">
        <v>4</v>
      </c>
      <c r="C10" s="43" t="s">
        <v>87</v>
      </c>
      <c r="D10" s="43" t="s">
        <v>79</v>
      </c>
      <c r="E10" s="57" t="s">
        <v>86</v>
      </c>
      <c r="F10" s="26">
        <v>0</v>
      </c>
      <c r="G10" s="59"/>
      <c r="H10" s="93">
        <v>0</v>
      </c>
    </row>
    <row r="11" spans="2:9" ht="40.200000000000003" customHeight="1" x14ac:dyDescent="0.25">
      <c r="B11" s="26">
        <v>5</v>
      </c>
      <c r="C11" s="43" t="s">
        <v>88</v>
      </c>
      <c r="D11" s="43" t="s">
        <v>79</v>
      </c>
      <c r="E11" s="57" t="s">
        <v>86</v>
      </c>
      <c r="F11" s="26">
        <v>0</v>
      </c>
      <c r="G11" s="59"/>
      <c r="H11" s="93">
        <v>0</v>
      </c>
    </row>
    <row r="12" spans="2:9" ht="40.200000000000003" customHeight="1" x14ac:dyDescent="0.25">
      <c r="B12" s="26">
        <v>6</v>
      </c>
      <c r="C12" s="43" t="s">
        <v>89</v>
      </c>
      <c r="D12" s="43" t="s">
        <v>79</v>
      </c>
      <c r="E12" s="57" t="s">
        <v>86</v>
      </c>
      <c r="F12" s="26">
        <v>0</v>
      </c>
      <c r="G12" s="59"/>
      <c r="H12" s="93">
        <v>0</v>
      </c>
    </row>
    <row r="13" spans="2:9" ht="40.200000000000003" customHeight="1" x14ac:dyDescent="0.25">
      <c r="B13" s="26">
        <v>7</v>
      </c>
      <c r="C13" s="43" t="s">
        <v>90</v>
      </c>
      <c r="D13" s="43" t="s">
        <v>79</v>
      </c>
      <c r="E13" s="57" t="s">
        <v>86</v>
      </c>
      <c r="F13" s="26" t="s">
        <v>79</v>
      </c>
      <c r="G13" s="59"/>
      <c r="H13" s="92" t="s">
        <v>91</v>
      </c>
    </row>
    <row r="14" spans="2:9" ht="40.200000000000003" customHeight="1" x14ac:dyDescent="0.25">
      <c r="B14" s="26">
        <v>8</v>
      </c>
      <c r="C14" s="43" t="s">
        <v>92</v>
      </c>
      <c r="D14" s="43" t="s">
        <v>79</v>
      </c>
      <c r="E14" s="57" t="s">
        <v>93</v>
      </c>
      <c r="F14" s="26">
        <v>0</v>
      </c>
      <c r="G14" s="59"/>
      <c r="H14" s="92" t="s">
        <v>94</v>
      </c>
    </row>
    <row r="15" spans="2:9" ht="40.200000000000003" customHeight="1" x14ac:dyDescent="0.25">
      <c r="B15" s="26">
        <v>9</v>
      </c>
      <c r="C15" s="43" t="s">
        <v>95</v>
      </c>
      <c r="D15" s="44" t="s">
        <v>79</v>
      </c>
      <c r="E15" s="57" t="s">
        <v>93</v>
      </c>
      <c r="F15" s="26">
        <v>0</v>
      </c>
      <c r="G15" s="59"/>
      <c r="H15" s="92" t="s">
        <v>96</v>
      </c>
    </row>
    <row r="16" spans="2:9" ht="40.200000000000003" customHeight="1" x14ac:dyDescent="0.25">
      <c r="B16" s="26">
        <v>10</v>
      </c>
      <c r="C16" s="43" t="s">
        <v>97</v>
      </c>
      <c r="D16" s="44" t="s">
        <v>79</v>
      </c>
      <c r="E16" s="69" t="s">
        <v>93</v>
      </c>
      <c r="F16" s="26">
        <v>0</v>
      </c>
      <c r="G16" s="59"/>
      <c r="H16" s="92" t="s">
        <v>98</v>
      </c>
    </row>
    <row r="17" spans="2:8" ht="40.200000000000003" customHeight="1" x14ac:dyDescent="0.25">
      <c r="B17" s="26">
        <v>11</v>
      </c>
      <c r="C17" s="43" t="s">
        <v>99</v>
      </c>
      <c r="D17" s="44" t="s">
        <v>79</v>
      </c>
      <c r="E17" s="69" t="s">
        <v>100</v>
      </c>
      <c r="F17" s="26" t="s">
        <v>79</v>
      </c>
      <c r="G17" s="59"/>
      <c r="H17" s="92" t="s">
        <v>101</v>
      </c>
    </row>
    <row r="18" spans="2:8" ht="40.200000000000003" customHeight="1" x14ac:dyDescent="0.25">
      <c r="B18" s="26">
        <v>12</v>
      </c>
      <c r="C18" s="43" t="s">
        <v>102</v>
      </c>
      <c r="D18" s="44" t="s">
        <v>103</v>
      </c>
      <c r="E18" s="69" t="s">
        <v>104</v>
      </c>
      <c r="F18" s="26">
        <v>1</v>
      </c>
      <c r="G18" s="59"/>
      <c r="H18" s="103">
        <v>0</v>
      </c>
    </row>
    <row r="19" spans="2:8" ht="40.200000000000003" customHeight="1" x14ac:dyDescent="0.25">
      <c r="B19" s="26">
        <v>13</v>
      </c>
      <c r="C19" s="43" t="s">
        <v>105</v>
      </c>
      <c r="D19" s="43" t="s">
        <v>79</v>
      </c>
      <c r="E19" s="69" t="s">
        <v>106</v>
      </c>
      <c r="F19" s="26" t="s">
        <v>79</v>
      </c>
      <c r="G19" s="59"/>
      <c r="H19" s="92" t="s">
        <v>107</v>
      </c>
    </row>
    <row r="20" spans="2:8" ht="40.200000000000003" customHeight="1" x14ac:dyDescent="0.25">
      <c r="B20" s="26">
        <v>14</v>
      </c>
      <c r="C20" s="43" t="s">
        <v>108</v>
      </c>
      <c r="D20" s="44" t="s">
        <v>79</v>
      </c>
      <c r="E20" s="69" t="s">
        <v>109</v>
      </c>
      <c r="F20" s="26" t="s">
        <v>110</v>
      </c>
      <c r="G20" s="59"/>
      <c r="H20" s="92" t="s">
        <v>111</v>
      </c>
    </row>
    <row r="21" spans="2:8" ht="40.200000000000003" customHeight="1" x14ac:dyDescent="0.25">
      <c r="B21" s="26">
        <v>15</v>
      </c>
      <c r="C21" s="43" t="s">
        <v>112</v>
      </c>
      <c r="D21" s="43" t="s">
        <v>79</v>
      </c>
      <c r="E21" s="69" t="s">
        <v>100</v>
      </c>
      <c r="F21" s="26" t="s">
        <v>79</v>
      </c>
      <c r="G21" s="59"/>
      <c r="H21" s="92" t="s">
        <v>113</v>
      </c>
    </row>
    <row r="22" spans="2:8" ht="40.200000000000003" customHeight="1" x14ac:dyDescent="0.25">
      <c r="B22" s="26">
        <v>16</v>
      </c>
      <c r="C22" s="43" t="s">
        <v>114</v>
      </c>
      <c r="D22" s="43" t="s">
        <v>79</v>
      </c>
      <c r="E22" s="69" t="s">
        <v>100</v>
      </c>
      <c r="F22" s="26" t="s">
        <v>79</v>
      </c>
      <c r="G22" s="59"/>
      <c r="H22" s="92" t="s">
        <v>115</v>
      </c>
    </row>
    <row r="23" spans="2:8" x14ac:dyDescent="0.25"/>
    <row r="24" spans="2:8" ht="13.95" customHeight="1" x14ac:dyDescent="0.25"/>
    <row r="25" spans="2:8" x14ac:dyDescent="0.25">
      <c r="B25" s="45" t="s">
        <v>116</v>
      </c>
    </row>
    <row r="26" spans="2:8" x14ac:dyDescent="0.25"/>
    <row r="27" spans="2:8" x14ac:dyDescent="0.25">
      <c r="B27" s="46"/>
      <c r="C27" t="s">
        <v>117</v>
      </c>
    </row>
    <row r="28" spans="2:8" x14ac:dyDescent="0.25"/>
    <row r="29" spans="2:8" x14ac:dyDescent="0.25">
      <c r="B29" s="47"/>
      <c r="C29" t="s">
        <v>118</v>
      </c>
    </row>
    <row r="30" spans="2:8" x14ac:dyDescent="0.25"/>
    <row r="31" spans="2:8" x14ac:dyDescent="0.25"/>
    <row r="32" spans="2:8" x14ac:dyDescent="0.25"/>
    <row r="33" spans="1:11" ht="14.4" x14ac:dyDescent="0.3">
      <c r="B33" s="111" t="s">
        <v>119</v>
      </c>
      <c r="C33" s="112"/>
      <c r="D33" s="112"/>
      <c r="E33" s="112"/>
      <c r="F33" s="113"/>
      <c r="G33" s="64"/>
      <c r="H33" s="53"/>
      <c r="I33" s="53"/>
      <c r="J33" s="53"/>
      <c r="K33" s="54"/>
    </row>
    <row r="34" spans="1:11" s="6" customFormat="1" ht="13.95" customHeight="1" x14ac:dyDescent="0.25">
      <c r="H34" s="39"/>
    </row>
    <row r="35" spans="1:11" s="6" customFormat="1" ht="13.95" customHeight="1" x14ac:dyDescent="0.25">
      <c r="B35" s="50" t="s">
        <v>120</v>
      </c>
      <c r="C35" s="114" t="s">
        <v>121</v>
      </c>
      <c r="D35" s="114"/>
      <c r="E35" s="114"/>
      <c r="F35" s="114"/>
      <c r="G35" s="65"/>
    </row>
    <row r="36" spans="1:11" s="52" customFormat="1" ht="73.2" customHeight="1" x14ac:dyDescent="0.25">
      <c r="A36" s="6"/>
      <c r="B36" s="49">
        <v>1</v>
      </c>
      <c r="C36" s="117" t="s">
        <v>122</v>
      </c>
      <c r="D36" s="118"/>
      <c r="E36" s="118"/>
      <c r="F36" s="119"/>
      <c r="G36" s="66"/>
      <c r="H36" s="51"/>
      <c r="I36" s="51"/>
      <c r="J36" s="51"/>
    </row>
    <row r="37" spans="1:11" s="52" customFormat="1" ht="57" customHeight="1" x14ac:dyDescent="0.25">
      <c r="A37" s="6"/>
      <c r="B37" s="49">
        <v>2</v>
      </c>
      <c r="C37" s="115" t="s">
        <v>123</v>
      </c>
      <c r="D37" s="115"/>
      <c r="E37" s="115"/>
      <c r="F37" s="115"/>
      <c r="G37" s="66"/>
    </row>
    <row r="38" spans="1:11" s="52" customFormat="1" ht="40.200000000000003" customHeight="1" x14ac:dyDescent="0.25">
      <c r="A38" s="6"/>
      <c r="B38" s="49">
        <v>3</v>
      </c>
      <c r="C38" s="115" t="s">
        <v>124</v>
      </c>
      <c r="D38" s="115"/>
      <c r="E38" s="115"/>
      <c r="F38" s="115"/>
      <c r="G38" s="66"/>
    </row>
    <row r="39" spans="1:11" s="52" customFormat="1" ht="40.200000000000003" customHeight="1" x14ac:dyDescent="0.25">
      <c r="A39" s="6"/>
      <c r="B39" s="49">
        <v>4</v>
      </c>
      <c r="C39" s="115" t="s">
        <v>125</v>
      </c>
      <c r="D39" s="115"/>
      <c r="E39" s="115"/>
      <c r="F39" s="115"/>
      <c r="G39" s="66"/>
    </row>
    <row r="40" spans="1:11" s="52" customFormat="1" ht="40.200000000000003" customHeight="1" x14ac:dyDescent="0.25">
      <c r="A40" s="6"/>
      <c r="B40" s="49">
        <v>5</v>
      </c>
      <c r="C40" s="115" t="s">
        <v>126</v>
      </c>
      <c r="D40" s="115"/>
      <c r="E40" s="115"/>
      <c r="F40" s="115"/>
      <c r="G40" s="66"/>
    </row>
    <row r="41" spans="1:11" s="52" customFormat="1" ht="40.200000000000003" customHeight="1" x14ac:dyDescent="0.25">
      <c r="A41" s="6"/>
      <c r="B41" s="49">
        <v>6</v>
      </c>
      <c r="C41" s="115" t="s">
        <v>127</v>
      </c>
      <c r="D41" s="115"/>
      <c r="E41" s="115"/>
      <c r="F41" s="115"/>
      <c r="G41" s="66"/>
    </row>
    <row r="42" spans="1:11" s="52" customFormat="1" ht="60" customHeight="1" x14ac:dyDescent="0.25">
      <c r="A42" s="6"/>
      <c r="B42" s="49">
        <v>7</v>
      </c>
      <c r="C42" s="115" t="s">
        <v>128</v>
      </c>
      <c r="D42" s="115"/>
      <c r="E42" s="115"/>
      <c r="F42" s="115"/>
      <c r="G42" s="66"/>
    </row>
    <row r="43" spans="1:11" s="52" customFormat="1" ht="66" customHeight="1" x14ac:dyDescent="0.25">
      <c r="A43" s="6"/>
      <c r="B43" s="49">
        <v>8</v>
      </c>
      <c r="C43" s="115" t="s">
        <v>129</v>
      </c>
      <c r="D43" s="115"/>
      <c r="E43" s="115"/>
      <c r="F43" s="115"/>
      <c r="G43" s="66"/>
    </row>
    <row r="44" spans="1:11" s="52" customFormat="1" ht="49.5" customHeight="1" x14ac:dyDescent="0.25">
      <c r="A44" s="6"/>
      <c r="B44" s="49">
        <v>9</v>
      </c>
      <c r="C44" s="115" t="s">
        <v>130</v>
      </c>
      <c r="D44" s="115"/>
      <c r="E44" s="115"/>
      <c r="F44" s="115"/>
      <c r="G44" s="66"/>
    </row>
    <row r="45" spans="1:11" s="52" customFormat="1" ht="47.7" customHeight="1" x14ac:dyDescent="0.25">
      <c r="A45" s="6"/>
      <c r="B45" s="49">
        <v>10</v>
      </c>
      <c r="C45" s="116" t="s">
        <v>131</v>
      </c>
      <c r="D45" s="116"/>
      <c r="E45" s="116"/>
      <c r="F45" s="116"/>
      <c r="G45" s="67"/>
    </row>
    <row r="46" spans="1:11" s="52" customFormat="1" ht="77.7" customHeight="1" x14ac:dyDescent="0.25">
      <c r="A46" s="6"/>
      <c r="B46" s="49">
        <v>11</v>
      </c>
      <c r="C46" s="116" t="s">
        <v>132</v>
      </c>
      <c r="D46" s="116"/>
      <c r="E46" s="116"/>
      <c r="F46" s="116"/>
      <c r="G46" s="67"/>
    </row>
    <row r="47" spans="1:11" s="52" customFormat="1" ht="40.200000000000003" customHeight="1" x14ac:dyDescent="0.25">
      <c r="A47" s="6"/>
      <c r="B47" s="49">
        <v>12</v>
      </c>
      <c r="C47" s="116" t="s">
        <v>133</v>
      </c>
      <c r="D47" s="116"/>
      <c r="E47" s="116"/>
      <c r="F47" s="116"/>
      <c r="G47" s="67"/>
    </row>
    <row r="48" spans="1:11" s="52" customFormat="1" ht="40.200000000000003" customHeight="1" x14ac:dyDescent="0.25">
      <c r="A48" s="6"/>
      <c r="B48" s="49">
        <v>13</v>
      </c>
      <c r="C48" s="116" t="s">
        <v>134</v>
      </c>
      <c r="D48" s="116"/>
      <c r="E48" s="116"/>
      <c r="F48" s="116"/>
      <c r="G48" s="67"/>
    </row>
    <row r="49" spans="1:7" s="52" customFormat="1" ht="47.7" customHeight="1" x14ac:dyDescent="0.25">
      <c r="A49" s="6"/>
      <c r="B49" s="49">
        <v>14</v>
      </c>
      <c r="C49" s="116" t="s">
        <v>135</v>
      </c>
      <c r="D49" s="116"/>
      <c r="E49" s="116"/>
      <c r="F49" s="116"/>
      <c r="G49" s="67"/>
    </row>
    <row r="50" spans="1:7" s="52" customFormat="1" ht="91.2" customHeight="1" x14ac:dyDescent="0.25">
      <c r="A50" s="6"/>
      <c r="B50" s="49">
        <v>15</v>
      </c>
      <c r="C50" s="116" t="s">
        <v>136</v>
      </c>
      <c r="D50" s="116"/>
      <c r="E50" s="116"/>
      <c r="F50" s="116"/>
      <c r="G50" s="67"/>
    </row>
    <row r="51" spans="1:7" s="52" customFormat="1" ht="149.69999999999999" customHeight="1" x14ac:dyDescent="0.25">
      <c r="A51" s="6"/>
      <c r="B51" s="49">
        <v>16</v>
      </c>
      <c r="C51" s="116" t="s">
        <v>137</v>
      </c>
      <c r="D51" s="116"/>
      <c r="E51" s="116"/>
      <c r="F51" s="116"/>
      <c r="G51" s="67"/>
    </row>
    <row r="52" spans="1:7" x14ac:dyDescent="0.25"/>
    <row r="53" spans="1:7" x14ac:dyDescent="0.25">
      <c r="B53" s="111" t="s">
        <v>138</v>
      </c>
      <c r="C53" s="112"/>
      <c r="D53" s="112"/>
      <c r="E53" s="112"/>
      <c r="F53" s="113"/>
    </row>
    <row r="54" spans="1:7" ht="14.4" thickBot="1" x14ac:dyDescent="0.3"/>
    <row r="55" spans="1:7" ht="14.4" thickBot="1" x14ac:dyDescent="0.3">
      <c r="B55" s="70" t="s">
        <v>72</v>
      </c>
      <c r="C55" s="71" t="s">
        <v>139</v>
      </c>
      <c r="D55" s="71" t="s">
        <v>140</v>
      </c>
    </row>
    <row r="56" spans="1:7" ht="53.4" thickBot="1" x14ac:dyDescent="0.3">
      <c r="B56" s="72">
        <v>1</v>
      </c>
      <c r="C56" s="73" t="s">
        <v>141</v>
      </c>
      <c r="D56" s="73" t="s">
        <v>142</v>
      </c>
    </row>
    <row r="57" spans="1:7" ht="66.599999999999994" thickBot="1" x14ac:dyDescent="0.3">
      <c r="B57" s="72">
        <v>2</v>
      </c>
      <c r="C57" s="73" t="s">
        <v>143</v>
      </c>
      <c r="D57" s="73" t="s">
        <v>144</v>
      </c>
    </row>
    <row r="58" spans="1:7" ht="93" thickBot="1" x14ac:dyDescent="0.3">
      <c r="B58" s="72">
        <v>3</v>
      </c>
      <c r="C58" s="73" t="s">
        <v>145</v>
      </c>
      <c r="D58" s="73" t="s">
        <v>146</v>
      </c>
    </row>
    <row r="59" spans="1:7" ht="132.6" thickBot="1" x14ac:dyDescent="0.3">
      <c r="B59" s="72">
        <v>4</v>
      </c>
      <c r="C59" s="73" t="s">
        <v>147</v>
      </c>
      <c r="D59" s="73" t="s">
        <v>148</v>
      </c>
    </row>
    <row r="60" spans="1:7" ht="40.200000000000003" thickBot="1" x14ac:dyDescent="0.3">
      <c r="B60" s="72">
        <v>5</v>
      </c>
      <c r="C60" s="73" t="s">
        <v>149</v>
      </c>
      <c r="D60" s="73" t="s">
        <v>150</v>
      </c>
    </row>
    <row r="61" spans="1:7" x14ac:dyDescent="0.25"/>
    <row r="62" spans="1:7" ht="39.6" x14ac:dyDescent="0.25">
      <c r="C62" s="74" t="s">
        <v>151</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abSelected="1" topLeftCell="A4" zoomScaleNormal="100" workbookViewId="0">
      <selection activeCell="AW10" sqref="AW10"/>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B1" s="1" t="s">
        <v>152</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20" t="s">
        <v>3</v>
      </c>
      <c r="C3" s="133"/>
      <c r="D3" s="130" t="str">
        <f>'Cover sheet'!C5</f>
        <v>Southern Water</v>
      </c>
      <c r="E3" s="131"/>
      <c r="F3" s="132"/>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6</v>
      </c>
      <c r="C4" s="133"/>
      <c r="D4" s="130" t="str">
        <f>'Cover sheet'!C6</f>
        <v>Hampshire Rural</v>
      </c>
      <c r="E4" s="131"/>
      <c r="F4" s="132"/>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17" t="s">
        <v>72</v>
      </c>
      <c r="C6" s="17" t="s">
        <v>155</v>
      </c>
      <c r="D6" s="18" t="s">
        <v>74</v>
      </c>
      <c r="E6" s="18" t="s">
        <v>75</v>
      </c>
      <c r="F6" s="75" t="s">
        <v>76</v>
      </c>
      <c r="H6" s="18" t="s">
        <v>156</v>
      </c>
      <c r="I6" s="18" t="s">
        <v>157</v>
      </c>
      <c r="J6" s="18" t="s">
        <v>107</v>
      </c>
      <c r="K6" s="18" t="s">
        <v>158</v>
      </c>
      <c r="L6" s="18" t="s">
        <v>159</v>
      </c>
      <c r="M6" s="18" t="s">
        <v>160</v>
      </c>
      <c r="N6" s="18" t="s">
        <v>161</v>
      </c>
      <c r="O6" s="18" t="s">
        <v>162</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40.200000000000003" customHeight="1" x14ac:dyDescent="0.25">
      <c r="B7" s="78">
        <v>1</v>
      </c>
      <c r="C7" s="76" t="s">
        <v>236</v>
      </c>
      <c r="D7" s="29" t="s">
        <v>237</v>
      </c>
      <c r="E7" s="29" t="s">
        <v>104</v>
      </c>
      <c r="F7" s="29">
        <v>2</v>
      </c>
      <c r="G7" s="30"/>
      <c r="H7" s="82">
        <v>12.3</v>
      </c>
      <c r="I7" s="82">
        <v>12.3</v>
      </c>
      <c r="J7" s="82">
        <v>12.3</v>
      </c>
      <c r="K7" s="82">
        <v>12.3</v>
      </c>
      <c r="L7" s="82">
        <v>12.3</v>
      </c>
      <c r="M7" s="82">
        <v>12.3</v>
      </c>
      <c r="N7" s="82">
        <v>12.3</v>
      </c>
      <c r="O7" s="82">
        <v>12.3</v>
      </c>
      <c r="P7" s="82">
        <v>12.3</v>
      </c>
      <c r="Q7" s="82">
        <v>12.3</v>
      </c>
      <c r="R7" s="82">
        <v>12.3</v>
      </c>
      <c r="S7" s="82">
        <v>12.3</v>
      </c>
      <c r="T7" s="82">
        <v>12.3</v>
      </c>
      <c r="U7" s="82">
        <v>12.3</v>
      </c>
      <c r="V7" s="82">
        <v>12.3</v>
      </c>
      <c r="W7" s="82">
        <v>12.3</v>
      </c>
      <c r="X7" s="82">
        <v>12.3</v>
      </c>
      <c r="Y7" s="82">
        <v>12.3</v>
      </c>
      <c r="Z7" s="82">
        <v>12.3</v>
      </c>
      <c r="AA7" s="82">
        <v>12.3</v>
      </c>
      <c r="AB7" s="82">
        <v>12.3</v>
      </c>
      <c r="AC7" s="82">
        <v>12.3</v>
      </c>
      <c r="AD7" s="82">
        <v>12.3</v>
      </c>
      <c r="AE7" s="82">
        <v>12.3</v>
      </c>
      <c r="AF7" s="82">
        <v>12.3</v>
      </c>
      <c r="AG7" s="85">
        <v>12.3</v>
      </c>
      <c r="AH7" s="85">
        <v>12.3</v>
      </c>
      <c r="AI7" s="85">
        <v>12.3</v>
      </c>
      <c r="AJ7" s="85">
        <v>12.3</v>
      </c>
      <c r="AK7" s="85">
        <v>12.3</v>
      </c>
      <c r="AL7" s="85">
        <v>12.3</v>
      </c>
      <c r="AM7" s="85">
        <v>12.3</v>
      </c>
      <c r="AN7" s="85">
        <v>12.3</v>
      </c>
      <c r="AO7" s="85">
        <v>12.3</v>
      </c>
      <c r="AP7" s="85">
        <v>12.3</v>
      </c>
      <c r="AQ7" s="85">
        <v>12.3</v>
      </c>
      <c r="AR7" s="85">
        <v>12.3</v>
      </c>
      <c r="AS7" s="85">
        <v>12.3</v>
      </c>
      <c r="AT7" s="85">
        <v>12.3</v>
      </c>
      <c r="AU7" s="85">
        <v>12.3</v>
      </c>
      <c r="AV7" s="85">
        <v>12.3</v>
      </c>
      <c r="AW7" s="85">
        <v>12.3</v>
      </c>
      <c r="AX7" s="85">
        <v>12.3</v>
      </c>
      <c r="AY7" s="85">
        <v>12.3</v>
      </c>
      <c r="AZ7" s="85">
        <v>12.3</v>
      </c>
      <c r="BA7" s="85">
        <v>12.3</v>
      </c>
      <c r="BB7" s="85">
        <v>12.3</v>
      </c>
      <c r="BC7" s="85">
        <v>12.3</v>
      </c>
      <c r="BD7" s="85">
        <v>12.3</v>
      </c>
      <c r="BE7" s="85">
        <v>12.3</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40.200000000000003" customHeight="1" x14ac:dyDescent="0.25">
      <c r="B8" s="79">
        <f>B7+1</f>
        <v>2</v>
      </c>
      <c r="C8" s="77" t="s">
        <v>238</v>
      </c>
      <c r="D8" s="33" t="s">
        <v>239</v>
      </c>
      <c r="E8" s="34" t="s">
        <v>104</v>
      </c>
      <c r="F8" s="34">
        <v>2</v>
      </c>
      <c r="G8" s="30"/>
      <c r="H8" s="82">
        <v>0</v>
      </c>
      <c r="I8" s="82">
        <v>0</v>
      </c>
      <c r="J8" s="82">
        <v>0</v>
      </c>
      <c r="K8" s="82">
        <v>0</v>
      </c>
      <c r="L8" s="82">
        <v>0</v>
      </c>
      <c r="M8" s="82">
        <v>0</v>
      </c>
      <c r="N8" s="82">
        <v>0</v>
      </c>
      <c r="O8" s="82">
        <v>0</v>
      </c>
      <c r="P8" s="82">
        <v>0</v>
      </c>
      <c r="Q8" s="82">
        <v>0</v>
      </c>
      <c r="R8" s="82">
        <v>0</v>
      </c>
      <c r="S8" s="82">
        <v>0</v>
      </c>
      <c r="T8" s="82">
        <v>0</v>
      </c>
      <c r="U8" s="82">
        <v>0</v>
      </c>
      <c r="V8" s="82">
        <v>0</v>
      </c>
      <c r="W8" s="82">
        <v>0</v>
      </c>
      <c r="X8" s="82">
        <v>0</v>
      </c>
      <c r="Y8" s="82">
        <v>0</v>
      </c>
      <c r="Z8" s="82">
        <v>0</v>
      </c>
      <c r="AA8" s="82">
        <v>0</v>
      </c>
      <c r="AB8" s="82">
        <v>0</v>
      </c>
      <c r="AC8" s="82">
        <v>0</v>
      </c>
      <c r="AD8" s="82">
        <v>0</v>
      </c>
      <c r="AE8" s="82">
        <v>0</v>
      </c>
      <c r="AF8" s="82">
        <v>0</v>
      </c>
      <c r="AG8" s="85">
        <v>0</v>
      </c>
      <c r="AH8" s="85">
        <v>0</v>
      </c>
      <c r="AI8" s="85">
        <v>0</v>
      </c>
      <c r="AJ8" s="85">
        <v>0</v>
      </c>
      <c r="AK8" s="85">
        <v>0</v>
      </c>
      <c r="AL8" s="85">
        <v>0</v>
      </c>
      <c r="AM8" s="85">
        <v>0</v>
      </c>
      <c r="AN8" s="85">
        <v>0</v>
      </c>
      <c r="AO8" s="85">
        <v>0</v>
      </c>
      <c r="AP8" s="85">
        <v>0</v>
      </c>
      <c r="AQ8" s="85">
        <v>0</v>
      </c>
      <c r="AR8" s="85">
        <v>0</v>
      </c>
      <c r="AS8" s="85">
        <v>0</v>
      </c>
      <c r="AT8" s="85">
        <v>0</v>
      </c>
      <c r="AU8" s="85">
        <v>0</v>
      </c>
      <c r="AV8" s="85">
        <v>0</v>
      </c>
      <c r="AW8" s="85">
        <v>0</v>
      </c>
      <c r="AX8" s="85">
        <v>0</v>
      </c>
      <c r="AY8" s="85">
        <v>0</v>
      </c>
      <c r="AZ8" s="85">
        <v>0</v>
      </c>
      <c r="BA8" s="85">
        <v>0</v>
      </c>
      <c r="BB8" s="85">
        <v>0</v>
      </c>
      <c r="BC8" s="85">
        <v>0</v>
      </c>
      <c r="BD8" s="85">
        <v>0</v>
      </c>
      <c r="BE8" s="85">
        <v>0</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40.200000000000003" customHeight="1" x14ac:dyDescent="0.25">
      <c r="B9" s="79">
        <f t="shared" ref="B9:B12" si="0">B8+1</f>
        <v>3</v>
      </c>
      <c r="C9" s="77" t="s">
        <v>240</v>
      </c>
      <c r="D9" s="33" t="s">
        <v>241</v>
      </c>
      <c r="E9" s="34" t="s">
        <v>104</v>
      </c>
      <c r="F9" s="34">
        <v>2</v>
      </c>
      <c r="G9" s="30"/>
      <c r="H9" s="82">
        <v>0</v>
      </c>
      <c r="I9" s="82">
        <v>0</v>
      </c>
      <c r="J9" s="82">
        <v>0</v>
      </c>
      <c r="K9" s="82">
        <v>0</v>
      </c>
      <c r="L9" s="82">
        <v>0</v>
      </c>
      <c r="M9" s="82">
        <v>0</v>
      </c>
      <c r="N9" s="82">
        <v>0</v>
      </c>
      <c r="O9" s="82">
        <v>0</v>
      </c>
      <c r="P9" s="82">
        <v>0</v>
      </c>
      <c r="Q9" s="82">
        <v>0</v>
      </c>
      <c r="R9" s="82">
        <v>0</v>
      </c>
      <c r="S9" s="82">
        <v>0</v>
      </c>
      <c r="T9" s="82">
        <v>0</v>
      </c>
      <c r="U9" s="82">
        <v>0</v>
      </c>
      <c r="V9" s="82">
        <v>0</v>
      </c>
      <c r="W9" s="82">
        <v>0</v>
      </c>
      <c r="X9" s="82">
        <v>0</v>
      </c>
      <c r="Y9" s="82">
        <v>0</v>
      </c>
      <c r="Z9" s="82">
        <v>0</v>
      </c>
      <c r="AA9" s="82">
        <v>0</v>
      </c>
      <c r="AB9" s="82">
        <v>0</v>
      </c>
      <c r="AC9" s="82">
        <v>0</v>
      </c>
      <c r="AD9" s="82">
        <v>0</v>
      </c>
      <c r="AE9" s="82">
        <v>0</v>
      </c>
      <c r="AF9" s="82">
        <v>0</v>
      </c>
      <c r="AG9" s="85">
        <v>0</v>
      </c>
      <c r="AH9" s="85">
        <v>0</v>
      </c>
      <c r="AI9" s="85">
        <v>0</v>
      </c>
      <c r="AJ9" s="85">
        <v>0</v>
      </c>
      <c r="AK9" s="85">
        <v>0</v>
      </c>
      <c r="AL9" s="85">
        <v>0</v>
      </c>
      <c r="AM9" s="85">
        <v>0</v>
      </c>
      <c r="AN9" s="85">
        <v>0</v>
      </c>
      <c r="AO9" s="85">
        <v>0</v>
      </c>
      <c r="AP9" s="85">
        <v>0</v>
      </c>
      <c r="AQ9" s="85">
        <v>0</v>
      </c>
      <c r="AR9" s="85">
        <v>0</v>
      </c>
      <c r="AS9" s="85">
        <v>0</v>
      </c>
      <c r="AT9" s="85">
        <v>0</v>
      </c>
      <c r="AU9" s="85">
        <v>0</v>
      </c>
      <c r="AV9" s="85">
        <v>0</v>
      </c>
      <c r="AW9" s="85">
        <v>0</v>
      </c>
      <c r="AX9" s="85">
        <v>0</v>
      </c>
      <c r="AY9" s="85">
        <v>0</v>
      </c>
      <c r="AZ9" s="85">
        <v>0</v>
      </c>
      <c r="BA9" s="85">
        <v>0</v>
      </c>
      <c r="BB9" s="85">
        <v>0</v>
      </c>
      <c r="BC9" s="85">
        <v>0</v>
      </c>
      <c r="BD9" s="85">
        <v>0</v>
      </c>
      <c r="BE9" s="85">
        <v>0</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40.200000000000003" customHeight="1" x14ac:dyDescent="0.25">
      <c r="B10" s="79">
        <f t="shared" si="0"/>
        <v>4</v>
      </c>
      <c r="C10" s="77" t="s">
        <v>242</v>
      </c>
      <c r="D10" s="33" t="s">
        <v>243</v>
      </c>
      <c r="E10" s="34" t="s">
        <v>104</v>
      </c>
      <c r="F10" s="34">
        <v>2</v>
      </c>
      <c r="G10" s="30"/>
      <c r="H10" s="82">
        <v>0.25700432195652212</v>
      </c>
      <c r="I10" s="82">
        <v>0.25131093831188345</v>
      </c>
      <c r="J10" s="82">
        <v>-10.545578601648263</v>
      </c>
      <c r="K10" s="82">
        <v>-10.544281364434429</v>
      </c>
      <c r="L10" s="82">
        <v>-10.539180550889178</v>
      </c>
      <c r="M10" s="82">
        <v>-10.535955635480494</v>
      </c>
      <c r="N10" s="82">
        <v>-10.533872572972076</v>
      </c>
      <c r="O10" s="82">
        <v>-10.671398296045705</v>
      </c>
      <c r="P10" s="82">
        <v>-10.67016666507034</v>
      </c>
      <c r="Q10" s="82">
        <v>-10.666315428641823</v>
      </c>
      <c r="R10" s="82">
        <v>-10.672207871627057</v>
      </c>
      <c r="S10" s="82">
        <v>-10.676566550605413</v>
      </c>
      <c r="T10" s="82">
        <v>-10.679222404199166</v>
      </c>
      <c r="U10" s="82">
        <v>-10.677854111239359</v>
      </c>
      <c r="V10" s="82">
        <v>-10.680939365133087</v>
      </c>
      <c r="W10" s="82">
        <v>-10.684028181492309</v>
      </c>
      <c r="X10" s="82">
        <v>-10.678766120443228</v>
      </c>
      <c r="Y10" s="82">
        <v>-10.677635108464298</v>
      </c>
      <c r="Z10" s="82">
        <v>-10.675832809735418</v>
      </c>
      <c r="AA10" s="82">
        <v>-10.672166929864115</v>
      </c>
      <c r="AB10" s="82">
        <v>-10.673517238887431</v>
      </c>
      <c r="AC10" s="82">
        <v>-10.674209884139341</v>
      </c>
      <c r="AD10" s="82">
        <v>-10.674270693903122</v>
      </c>
      <c r="AE10" s="82">
        <v>-10.67485464491007</v>
      </c>
      <c r="AF10" s="82">
        <v>-10.67456648462184</v>
      </c>
      <c r="AG10" s="85">
        <v>-10.677464708869179</v>
      </c>
      <c r="AH10" s="85">
        <v>-10.681329564800777</v>
      </c>
      <c r="AI10" s="85">
        <v>-10.685388835628617</v>
      </c>
      <c r="AJ10" s="85">
        <v>-10.689345950717051</v>
      </c>
      <c r="AK10" s="85">
        <v>-10.693215819044447</v>
      </c>
      <c r="AL10" s="85">
        <v>-10.693644033456991</v>
      </c>
      <c r="AM10" s="85">
        <v>-10.694302460366062</v>
      </c>
      <c r="AN10" s="85">
        <v>-10.696146686474281</v>
      </c>
      <c r="AO10" s="85">
        <v>-10.697965005920938</v>
      </c>
      <c r="AP10" s="85">
        <v>-10.699766251904361</v>
      </c>
      <c r="AQ10" s="85">
        <v>-10.701962183946396</v>
      </c>
      <c r="AR10" s="85">
        <v>-10.704156423069325</v>
      </c>
      <c r="AS10" s="85">
        <v>-10.706355683060254</v>
      </c>
      <c r="AT10" s="85">
        <v>-10.708566120143134</v>
      </c>
      <c r="AU10" s="85">
        <v>-10.710793392111148</v>
      </c>
      <c r="AV10" s="85">
        <v>-10.710656445433653</v>
      </c>
      <c r="AW10" s="85">
        <v>-10.710546355023286</v>
      </c>
      <c r="AX10" s="85">
        <v>-10.710467717694176</v>
      </c>
      <c r="AY10" s="85">
        <v>-10.710729194970144</v>
      </c>
      <c r="AZ10" s="85">
        <v>-10.711031480506144</v>
      </c>
      <c r="BA10" s="85">
        <v>-10.71135436400427</v>
      </c>
      <c r="BB10" s="85">
        <v>-10.711724955828963</v>
      </c>
      <c r="BC10" s="85">
        <v>-10.712397704856862</v>
      </c>
      <c r="BD10" s="85">
        <v>-10.713152711176772</v>
      </c>
      <c r="BE10" s="85">
        <v>-10.713965577013774</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40.200000000000003" customHeight="1" x14ac:dyDescent="0.25">
      <c r="B11" s="79">
        <f t="shared" si="0"/>
        <v>5</v>
      </c>
      <c r="C11" s="77" t="s">
        <v>244</v>
      </c>
      <c r="D11" s="33" t="s">
        <v>245</v>
      </c>
      <c r="E11" s="34" t="s">
        <v>104</v>
      </c>
      <c r="F11" s="34">
        <v>2</v>
      </c>
      <c r="G11" s="30"/>
      <c r="H11" s="82">
        <v>7.0000000000000007E-2</v>
      </c>
      <c r="I11" s="82">
        <v>7.0000000000000007E-2</v>
      </c>
      <c r="J11" s="82">
        <v>7.0000000000000007E-2</v>
      </c>
      <c r="K11" s="82">
        <v>7.0000000000000007E-2</v>
      </c>
      <c r="L11" s="82">
        <v>7.0000000000000007E-2</v>
      </c>
      <c r="M11" s="82">
        <v>7.0000000000000007E-2</v>
      </c>
      <c r="N11" s="82">
        <v>7.0000000000000007E-2</v>
      </c>
      <c r="O11" s="82">
        <v>7.0000000000000007E-2</v>
      </c>
      <c r="P11" s="82">
        <v>7.0000000000000007E-2</v>
      </c>
      <c r="Q11" s="82">
        <v>7.0000000000000007E-2</v>
      </c>
      <c r="R11" s="82">
        <v>7.0000000000000007E-2</v>
      </c>
      <c r="S11" s="82">
        <v>7.0000000000000007E-2</v>
      </c>
      <c r="T11" s="82">
        <v>7.0000000000000007E-2</v>
      </c>
      <c r="U11" s="82">
        <v>7.0000000000000007E-2</v>
      </c>
      <c r="V11" s="82">
        <v>7.0000000000000007E-2</v>
      </c>
      <c r="W11" s="82">
        <v>7.0000000000000007E-2</v>
      </c>
      <c r="X11" s="82">
        <v>7.0000000000000007E-2</v>
      </c>
      <c r="Y11" s="82">
        <v>7.0000000000000007E-2</v>
      </c>
      <c r="Z11" s="82">
        <v>7.0000000000000007E-2</v>
      </c>
      <c r="AA11" s="82">
        <v>7.0000000000000007E-2</v>
      </c>
      <c r="AB11" s="82">
        <v>7.0000000000000007E-2</v>
      </c>
      <c r="AC11" s="82">
        <v>7.0000000000000007E-2</v>
      </c>
      <c r="AD11" s="82">
        <v>7.0000000000000007E-2</v>
      </c>
      <c r="AE11" s="82">
        <v>7.0000000000000007E-2</v>
      </c>
      <c r="AF11" s="82">
        <v>7.0000000000000007E-2</v>
      </c>
      <c r="AG11" s="85">
        <v>7.0000000000000007E-2</v>
      </c>
      <c r="AH11" s="85">
        <v>7.0000000000000007E-2</v>
      </c>
      <c r="AI11" s="85">
        <v>7.0000000000000007E-2</v>
      </c>
      <c r="AJ11" s="85">
        <v>7.0000000000000007E-2</v>
      </c>
      <c r="AK11" s="85">
        <v>7.0000000000000007E-2</v>
      </c>
      <c r="AL11" s="85">
        <v>7.0000000000000007E-2</v>
      </c>
      <c r="AM11" s="85">
        <v>7.0000000000000007E-2</v>
      </c>
      <c r="AN11" s="85">
        <v>7.0000000000000007E-2</v>
      </c>
      <c r="AO11" s="85">
        <v>7.0000000000000007E-2</v>
      </c>
      <c r="AP11" s="85">
        <v>7.0000000000000007E-2</v>
      </c>
      <c r="AQ11" s="85">
        <v>7.0000000000000007E-2</v>
      </c>
      <c r="AR11" s="85">
        <v>7.0000000000000007E-2</v>
      </c>
      <c r="AS11" s="85">
        <v>7.0000000000000007E-2</v>
      </c>
      <c r="AT11" s="85">
        <v>7.0000000000000007E-2</v>
      </c>
      <c r="AU11" s="85">
        <v>7.0000000000000007E-2</v>
      </c>
      <c r="AV11" s="85">
        <v>7.0000000000000007E-2</v>
      </c>
      <c r="AW11" s="85">
        <v>7.0000000000000007E-2</v>
      </c>
      <c r="AX11" s="85">
        <v>7.0000000000000007E-2</v>
      </c>
      <c r="AY11" s="85">
        <v>7.0000000000000007E-2</v>
      </c>
      <c r="AZ11" s="85">
        <v>7.0000000000000007E-2</v>
      </c>
      <c r="BA11" s="85">
        <v>7.0000000000000007E-2</v>
      </c>
      <c r="BB11" s="85">
        <v>7.0000000000000007E-2</v>
      </c>
      <c r="BC11" s="85">
        <v>7.0000000000000007E-2</v>
      </c>
      <c r="BD11" s="85">
        <v>7.0000000000000007E-2</v>
      </c>
      <c r="BE11" s="85">
        <v>7.0000000000000007E-2</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1:88" ht="40.200000000000003" customHeight="1" x14ac:dyDescent="0.25">
      <c r="B12" s="79">
        <f t="shared" si="0"/>
        <v>6</v>
      </c>
      <c r="C12" s="77" t="s">
        <v>246</v>
      </c>
      <c r="D12" s="33" t="s">
        <v>247</v>
      </c>
      <c r="E12" s="34" t="s">
        <v>104</v>
      </c>
      <c r="F12" s="34">
        <v>2</v>
      </c>
      <c r="G12" s="30"/>
      <c r="H12" s="84">
        <v>0.28590314884412471</v>
      </c>
      <c r="I12" s="84">
        <v>0.28590314884412471</v>
      </c>
      <c r="J12" s="84">
        <v>0.28590314884412471</v>
      </c>
      <c r="K12" s="84">
        <v>0.28590314884412471</v>
      </c>
      <c r="L12" s="84">
        <v>0.28590314884412471</v>
      </c>
      <c r="M12" s="84">
        <v>0.24325294937395722</v>
      </c>
      <c r="N12" s="84">
        <v>0.24325294937395722</v>
      </c>
      <c r="O12" s="84">
        <v>0.24325294937395722</v>
      </c>
      <c r="P12" s="84">
        <v>0.24325294937395722</v>
      </c>
      <c r="Q12" s="84">
        <v>0.24325294937395722</v>
      </c>
      <c r="R12" s="84">
        <v>0.24325294937395722</v>
      </c>
      <c r="S12" s="84">
        <v>0.24325294937395722</v>
      </c>
      <c r="T12" s="84">
        <v>0.24325294937395722</v>
      </c>
      <c r="U12" s="84">
        <v>0.24325294937395722</v>
      </c>
      <c r="V12" s="84">
        <v>0.24325294937395722</v>
      </c>
      <c r="W12" s="84">
        <v>0.24325294937395722</v>
      </c>
      <c r="X12" s="84">
        <v>0.24325294937395722</v>
      </c>
      <c r="Y12" s="84">
        <v>0.24325294937395722</v>
      </c>
      <c r="Z12" s="84">
        <v>0.24325294937395722</v>
      </c>
      <c r="AA12" s="84">
        <v>0.24325294937395722</v>
      </c>
      <c r="AB12" s="84">
        <v>0.24325294937395722</v>
      </c>
      <c r="AC12" s="84">
        <v>0.24325294937395722</v>
      </c>
      <c r="AD12" s="84">
        <v>0.24325294937395722</v>
      </c>
      <c r="AE12" s="84">
        <v>0.24325294937395722</v>
      </c>
      <c r="AF12" s="84">
        <v>0.24325294937395722</v>
      </c>
      <c r="AG12" s="85">
        <v>0.24325294937395722</v>
      </c>
      <c r="AH12" s="85">
        <v>0.24325294937395722</v>
      </c>
      <c r="AI12" s="85">
        <v>0.24325294937395722</v>
      </c>
      <c r="AJ12" s="85">
        <v>0.24325294937395722</v>
      </c>
      <c r="AK12" s="85">
        <v>0.24325294937395722</v>
      </c>
      <c r="AL12" s="85">
        <v>0.24325294937395722</v>
      </c>
      <c r="AM12" s="85">
        <v>0.24325294937395722</v>
      </c>
      <c r="AN12" s="85">
        <v>0.24325294937395722</v>
      </c>
      <c r="AO12" s="85">
        <v>0.24325294937395722</v>
      </c>
      <c r="AP12" s="85">
        <v>0.24325294937395722</v>
      </c>
      <c r="AQ12" s="85">
        <v>0.24325294937395722</v>
      </c>
      <c r="AR12" s="85">
        <v>0.24325294937395722</v>
      </c>
      <c r="AS12" s="85">
        <v>0.24325294937395722</v>
      </c>
      <c r="AT12" s="85">
        <v>0.24325294937395722</v>
      </c>
      <c r="AU12" s="85">
        <v>0.24325294937395722</v>
      </c>
      <c r="AV12" s="85">
        <v>0.24325294937395722</v>
      </c>
      <c r="AW12" s="85">
        <v>0.24325294937395722</v>
      </c>
      <c r="AX12" s="85">
        <v>0.24325294937395722</v>
      </c>
      <c r="AY12" s="85">
        <v>0.24325294937395722</v>
      </c>
      <c r="AZ12" s="85">
        <v>0.24325294937395722</v>
      </c>
      <c r="BA12" s="85">
        <v>0.24325294937395722</v>
      </c>
      <c r="BB12" s="85">
        <v>0.24325294937395722</v>
      </c>
      <c r="BC12" s="85">
        <v>0.24325294937395722</v>
      </c>
      <c r="BD12" s="85">
        <v>0.24325294937395722</v>
      </c>
      <c r="BE12" s="85">
        <v>0.24325294937395722</v>
      </c>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row>
    <row r="13" spans="1:88" x14ac:dyDescent="0.25"/>
    <row r="14" spans="1:88" x14ac:dyDescent="0.25"/>
    <row r="15" spans="1:88" x14ac:dyDescent="0.25"/>
    <row r="16" spans="1:88" x14ac:dyDescent="0.25">
      <c r="B16" s="45" t="s">
        <v>116</v>
      </c>
    </row>
    <row r="17" spans="2:9" x14ac:dyDescent="0.25"/>
    <row r="18" spans="2:9" x14ac:dyDescent="0.25">
      <c r="B18" s="46"/>
      <c r="C18" t="s">
        <v>117</v>
      </c>
    </row>
    <row r="19" spans="2:9" x14ac:dyDescent="0.25"/>
    <row r="20" spans="2:9" x14ac:dyDescent="0.25">
      <c r="B20" s="47"/>
      <c r="C20" t="s">
        <v>118</v>
      </c>
    </row>
    <row r="21" spans="2:9" x14ac:dyDescent="0.25"/>
    <row r="22" spans="2:9" x14ac:dyDescent="0.25"/>
    <row r="23" spans="2:9" x14ac:dyDescent="0.25"/>
    <row r="24" spans="2:9" ht="14.4" x14ac:dyDescent="0.3">
      <c r="B24" s="124" t="s">
        <v>248</v>
      </c>
      <c r="C24" s="125"/>
      <c r="D24" s="125"/>
      <c r="E24" s="125"/>
      <c r="F24" s="125"/>
      <c r="G24" s="125"/>
      <c r="H24" s="125"/>
      <c r="I24" s="126"/>
    </row>
    <row r="25" spans="2:9" x14ac:dyDescent="0.25"/>
    <row r="26" spans="2:9" s="6" customFormat="1" x14ac:dyDescent="0.25">
      <c r="B26" s="48" t="s">
        <v>72</v>
      </c>
      <c r="C26" s="127" t="s">
        <v>121</v>
      </c>
      <c r="D26" s="127"/>
      <c r="E26" s="127"/>
      <c r="F26" s="127"/>
      <c r="G26" s="127"/>
      <c r="H26" s="127"/>
      <c r="I26" s="127"/>
    </row>
    <row r="27" spans="2:9" s="6" customFormat="1" ht="76.2" customHeight="1" x14ac:dyDescent="0.25">
      <c r="B27" s="49">
        <v>1</v>
      </c>
      <c r="C27" s="128" t="s">
        <v>249</v>
      </c>
      <c r="D27" s="129"/>
      <c r="E27" s="129"/>
      <c r="F27" s="129"/>
      <c r="G27" s="129"/>
      <c r="H27" s="129"/>
      <c r="I27" s="129"/>
    </row>
    <row r="28" spans="2:9" s="6" customFormat="1" ht="55.95" customHeight="1" x14ac:dyDescent="0.25">
      <c r="B28" s="49">
        <f>B27+1</f>
        <v>2</v>
      </c>
      <c r="C28" s="128" t="s">
        <v>250</v>
      </c>
      <c r="D28" s="129"/>
      <c r="E28" s="129"/>
      <c r="F28" s="129"/>
      <c r="G28" s="129"/>
      <c r="H28" s="129"/>
      <c r="I28" s="129"/>
    </row>
    <row r="29" spans="2:9" s="6" customFormat="1" ht="58.2" customHeight="1" x14ac:dyDescent="0.25">
      <c r="B29" s="49">
        <f t="shared" ref="B29:B32" si="1">B28+1</f>
        <v>3</v>
      </c>
      <c r="C29" s="128" t="s">
        <v>251</v>
      </c>
      <c r="D29" s="129"/>
      <c r="E29" s="129"/>
      <c r="F29" s="129"/>
      <c r="G29" s="129"/>
      <c r="H29" s="129"/>
      <c r="I29" s="129"/>
    </row>
    <row r="30" spans="2:9" s="6" customFormat="1" ht="41.7" customHeight="1" x14ac:dyDescent="0.25">
      <c r="B30" s="49">
        <f t="shared" si="1"/>
        <v>4</v>
      </c>
      <c r="C30" s="128" t="s">
        <v>252</v>
      </c>
      <c r="D30" s="129"/>
      <c r="E30" s="129"/>
      <c r="F30" s="129"/>
      <c r="G30" s="129"/>
      <c r="H30" s="129"/>
      <c r="I30" s="129"/>
    </row>
    <row r="31" spans="2:9" s="6" customFormat="1" ht="94.95" customHeight="1" x14ac:dyDescent="0.25">
      <c r="B31" s="49">
        <f t="shared" si="1"/>
        <v>5</v>
      </c>
      <c r="C31" s="128" t="s">
        <v>253</v>
      </c>
      <c r="D31" s="129"/>
      <c r="E31" s="129"/>
      <c r="F31" s="129"/>
      <c r="G31" s="129"/>
      <c r="H31" s="129"/>
      <c r="I31" s="129"/>
    </row>
    <row r="32" spans="2:9" s="6" customFormat="1" ht="82.5" customHeight="1" x14ac:dyDescent="0.25">
      <c r="B32" s="49">
        <f t="shared" si="1"/>
        <v>6</v>
      </c>
      <c r="C32" s="128" t="s">
        <v>254</v>
      </c>
      <c r="D32" s="129"/>
      <c r="E32" s="129"/>
      <c r="F32" s="129"/>
      <c r="G32" s="129"/>
      <c r="H32" s="129"/>
      <c r="I32" s="129"/>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A13" zoomScale="85" zoomScaleNormal="85" workbookViewId="0">
      <selection activeCell="M18" sqref="M18"/>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35" t="s">
        <v>255</v>
      </c>
      <c r="C1" s="135"/>
      <c r="D1" s="135"/>
      <c r="E1" s="135"/>
      <c r="F1" s="135"/>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20" t="s">
        <v>3</v>
      </c>
      <c r="C3" s="133"/>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6" t="s">
        <v>6</v>
      </c>
      <c r="C4" s="137"/>
      <c r="D4" s="130" t="str">
        <f>'Cover sheet'!C6</f>
        <v>Hampshire Rural</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2:88" ht="14.4" thickBot="1" x14ac:dyDescent="0.3">
      <c r="B6" s="55" t="s">
        <v>72</v>
      </c>
      <c r="C6" s="17" t="s">
        <v>155</v>
      </c>
      <c r="D6" s="18" t="s">
        <v>74</v>
      </c>
      <c r="E6" s="18" t="s">
        <v>75</v>
      </c>
      <c r="F6" s="75" t="s">
        <v>76</v>
      </c>
      <c r="G6" s="36"/>
      <c r="H6" s="18" t="s">
        <v>156</v>
      </c>
      <c r="I6" s="18" t="s">
        <v>157</v>
      </c>
      <c r="J6" s="18" t="s">
        <v>107</v>
      </c>
      <c r="K6" s="18" t="s">
        <v>158</v>
      </c>
      <c r="L6" s="18" t="s">
        <v>159</v>
      </c>
      <c r="M6" s="18" t="s">
        <v>160</v>
      </c>
      <c r="N6" s="18" t="s">
        <v>161</v>
      </c>
      <c r="O6" s="18" t="s">
        <v>162</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2:88" ht="52.8" x14ac:dyDescent="0.25">
      <c r="B7" s="56">
        <v>1</v>
      </c>
      <c r="C7" s="28" t="s">
        <v>256</v>
      </c>
      <c r="D7" s="29" t="s">
        <v>257</v>
      </c>
      <c r="E7" s="29" t="s">
        <v>104</v>
      </c>
      <c r="F7" s="80">
        <v>2</v>
      </c>
      <c r="G7" s="36"/>
      <c r="H7" s="82">
        <v>1.7949728496864694</v>
      </c>
      <c r="I7" s="82">
        <v>1.7984049201447609</v>
      </c>
      <c r="J7" s="82">
        <v>1.8018369906030525</v>
      </c>
      <c r="K7" s="82">
        <v>1.805269061061344</v>
      </c>
      <c r="L7" s="82">
        <v>1.8087011315196355</v>
      </c>
      <c r="M7" s="82">
        <v>1.812133201977927</v>
      </c>
      <c r="N7" s="82">
        <v>1.8155652724362186</v>
      </c>
      <c r="O7" s="82">
        <v>1.8189973428945101</v>
      </c>
      <c r="P7" s="82">
        <v>1.8224294133528016</v>
      </c>
      <c r="Q7" s="82">
        <v>1.8258614838110931</v>
      </c>
      <c r="R7" s="82">
        <v>1.8292935542693847</v>
      </c>
      <c r="S7" s="82">
        <v>1.8327256247276762</v>
      </c>
      <c r="T7" s="82">
        <v>1.8361576951859677</v>
      </c>
      <c r="U7" s="82">
        <v>1.8395897656442592</v>
      </c>
      <c r="V7" s="82">
        <v>1.8430218361025508</v>
      </c>
      <c r="W7" s="82">
        <v>1.8464539065608423</v>
      </c>
      <c r="X7" s="82">
        <v>1.8498859770191338</v>
      </c>
      <c r="Y7" s="82">
        <v>1.8533180474774253</v>
      </c>
      <c r="Z7" s="82">
        <v>1.8567501179357169</v>
      </c>
      <c r="AA7" s="82">
        <v>1.8601821883940084</v>
      </c>
      <c r="AB7" s="82">
        <v>1.8636142588522999</v>
      </c>
      <c r="AC7" s="82">
        <v>1.8670463293105914</v>
      </c>
      <c r="AD7" s="82">
        <v>1.870478399768883</v>
      </c>
      <c r="AE7" s="82">
        <v>1.8739104702271745</v>
      </c>
      <c r="AF7" s="82">
        <v>1.877342540685466</v>
      </c>
      <c r="AG7" s="83">
        <v>1.8807746111437575</v>
      </c>
      <c r="AH7" s="83">
        <v>1.8842066816020491</v>
      </c>
      <c r="AI7" s="83">
        <v>1.8876387520603406</v>
      </c>
      <c r="AJ7" s="83">
        <v>1.8910708225186321</v>
      </c>
      <c r="AK7" s="83">
        <v>1.8945028929769236</v>
      </c>
      <c r="AL7" s="83">
        <v>1.8979349634352152</v>
      </c>
      <c r="AM7" s="83">
        <v>1.9013670338935067</v>
      </c>
      <c r="AN7" s="83">
        <v>1.9047991043517982</v>
      </c>
      <c r="AO7" s="83">
        <v>1.9082311748100897</v>
      </c>
      <c r="AP7" s="83">
        <v>1.9116632452683813</v>
      </c>
      <c r="AQ7" s="83">
        <v>1.9150953157266728</v>
      </c>
      <c r="AR7" s="83">
        <v>1.9185273861849643</v>
      </c>
      <c r="AS7" s="83">
        <v>1.9219594566432558</v>
      </c>
      <c r="AT7" s="83">
        <v>1.9253915271015474</v>
      </c>
      <c r="AU7" s="83">
        <v>1.9288235975598389</v>
      </c>
      <c r="AV7" s="83">
        <v>1.9322556680181304</v>
      </c>
      <c r="AW7" s="83">
        <v>1.9356877384764219</v>
      </c>
      <c r="AX7" s="83">
        <v>1.9391198089347135</v>
      </c>
      <c r="AY7" s="83">
        <v>1.942551879393005</v>
      </c>
      <c r="AZ7" s="83">
        <v>1.9459839498512965</v>
      </c>
      <c r="BA7" s="83">
        <v>1.949416020309588</v>
      </c>
      <c r="BB7" s="83">
        <v>1.9528480907678796</v>
      </c>
      <c r="BC7" s="83">
        <v>1.9562801612261711</v>
      </c>
      <c r="BD7" s="83">
        <v>1.9597122316844626</v>
      </c>
      <c r="BE7" s="83">
        <v>1.9631443021427541</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39.6" x14ac:dyDescent="0.25">
      <c r="B8" s="56">
        <v>2</v>
      </c>
      <c r="C8" s="91" t="s">
        <v>258</v>
      </c>
      <c r="D8" s="26" t="s">
        <v>259</v>
      </c>
      <c r="E8" s="26" t="s">
        <v>104</v>
      </c>
      <c r="F8" s="26">
        <v>2</v>
      </c>
      <c r="G8" s="36"/>
      <c r="H8" s="82">
        <v>6.3078374862487005E-2</v>
      </c>
      <c r="I8" s="82">
        <v>6.3198983609834017E-2</v>
      </c>
      <c r="J8" s="82">
        <v>6.3319592357181029E-2</v>
      </c>
      <c r="K8" s="82">
        <v>6.3440201104528041E-2</v>
      </c>
      <c r="L8" s="82">
        <v>6.3560809851875053E-2</v>
      </c>
      <c r="M8" s="82">
        <v>6.3681418599222064E-2</v>
      </c>
      <c r="N8" s="82">
        <v>6.3802027346569076E-2</v>
      </c>
      <c r="O8" s="82">
        <v>6.3922636093916088E-2</v>
      </c>
      <c r="P8" s="82">
        <v>6.40432448412631E-2</v>
      </c>
      <c r="Q8" s="82">
        <v>6.4163853588610112E-2</v>
      </c>
      <c r="R8" s="82">
        <v>6.4284462335957124E-2</v>
      </c>
      <c r="S8" s="82">
        <v>6.4405071083304136E-2</v>
      </c>
      <c r="T8" s="82">
        <v>6.4525679830651148E-2</v>
      </c>
      <c r="U8" s="82">
        <v>6.4646288577998159E-2</v>
      </c>
      <c r="V8" s="82">
        <v>6.4766897325345171E-2</v>
      </c>
      <c r="W8" s="82">
        <v>6.4887506072692183E-2</v>
      </c>
      <c r="X8" s="82">
        <v>6.5008114820039195E-2</v>
      </c>
      <c r="Y8" s="82">
        <v>6.5128723567386207E-2</v>
      </c>
      <c r="Z8" s="82">
        <v>6.5249332314733219E-2</v>
      </c>
      <c r="AA8" s="82">
        <v>6.5369941062080231E-2</v>
      </c>
      <c r="AB8" s="82">
        <v>6.5490549809427243E-2</v>
      </c>
      <c r="AC8" s="82">
        <v>6.5611158556774254E-2</v>
      </c>
      <c r="AD8" s="82">
        <v>6.5731767304121266E-2</v>
      </c>
      <c r="AE8" s="82">
        <v>6.5852376051468278E-2</v>
      </c>
      <c r="AF8" s="82">
        <v>6.597298479881529E-2</v>
      </c>
      <c r="AG8" s="83">
        <v>6.6093593546162302E-2</v>
      </c>
      <c r="AH8" s="83">
        <v>6.6214202293509314E-2</v>
      </c>
      <c r="AI8" s="83">
        <v>6.6334811040856326E-2</v>
      </c>
      <c r="AJ8" s="83">
        <v>6.6455419788203338E-2</v>
      </c>
      <c r="AK8" s="83">
        <v>6.6576028535550349E-2</v>
      </c>
      <c r="AL8" s="83">
        <v>6.6696637282897361E-2</v>
      </c>
      <c r="AM8" s="83">
        <v>6.6817246030244373E-2</v>
      </c>
      <c r="AN8" s="83">
        <v>6.6937854777591385E-2</v>
      </c>
      <c r="AO8" s="83">
        <v>6.7058463524938397E-2</v>
      </c>
      <c r="AP8" s="83">
        <v>6.7179072272285409E-2</v>
      </c>
      <c r="AQ8" s="83">
        <v>6.7299681019632421E-2</v>
      </c>
      <c r="AR8" s="83">
        <v>6.7420289766979433E-2</v>
      </c>
      <c r="AS8" s="83">
        <v>6.7540898514326445E-2</v>
      </c>
      <c r="AT8" s="83">
        <v>6.7661507261673456E-2</v>
      </c>
      <c r="AU8" s="83">
        <v>6.7782116009020468E-2</v>
      </c>
      <c r="AV8" s="83">
        <v>6.790272475636748E-2</v>
      </c>
      <c r="AW8" s="83">
        <v>6.8023333503714492E-2</v>
      </c>
      <c r="AX8" s="83">
        <v>6.8143942251061504E-2</v>
      </c>
      <c r="AY8" s="83">
        <v>6.8264550998408516E-2</v>
      </c>
      <c r="AZ8" s="83">
        <v>6.8385159745755528E-2</v>
      </c>
      <c r="BA8" s="83">
        <v>6.850576849310254E-2</v>
      </c>
      <c r="BB8" s="83">
        <v>6.8626377240449551E-2</v>
      </c>
      <c r="BC8" s="83">
        <v>6.8746985987796563E-2</v>
      </c>
      <c r="BD8" s="83">
        <v>6.8867594735143575E-2</v>
      </c>
      <c r="BE8" s="83">
        <v>6.8988203482490587E-2</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39.6" x14ac:dyDescent="0.25">
      <c r="B9" s="56">
        <v>3</v>
      </c>
      <c r="C9" s="91" t="s">
        <v>260</v>
      </c>
      <c r="D9" s="26" t="s">
        <v>261</v>
      </c>
      <c r="E9" s="26" t="s">
        <v>104</v>
      </c>
      <c r="F9" s="26">
        <v>2</v>
      </c>
      <c r="G9" s="36"/>
      <c r="H9" s="82">
        <v>3.4295983256410025</v>
      </c>
      <c r="I9" s="82">
        <v>3.4241948753782303</v>
      </c>
      <c r="J9" s="82">
        <v>3.4271233833950023</v>
      </c>
      <c r="K9" s="82">
        <v>3.4307386454989701</v>
      </c>
      <c r="L9" s="82">
        <v>3.4357027349488889</v>
      </c>
      <c r="M9" s="82">
        <v>3.4455512063877847</v>
      </c>
      <c r="N9" s="82">
        <v>3.4533565671714475</v>
      </c>
      <c r="O9" s="82">
        <v>3.462400556135294</v>
      </c>
      <c r="P9" s="82">
        <v>3.4720359491699488</v>
      </c>
      <c r="Q9" s="82">
        <v>3.4811023002667594</v>
      </c>
      <c r="R9" s="82">
        <v>3.4918327891792322</v>
      </c>
      <c r="S9" s="82">
        <v>3.5040671266362531</v>
      </c>
      <c r="T9" s="82">
        <v>3.5179174483996336</v>
      </c>
      <c r="U9" s="82">
        <v>3.5360111149220175</v>
      </c>
      <c r="V9" s="82">
        <v>3.5491803132269411</v>
      </c>
      <c r="W9" s="82">
        <v>3.5606624325047309</v>
      </c>
      <c r="X9" s="82">
        <v>3.5810161280417661</v>
      </c>
      <c r="Y9" s="82">
        <v>3.596858217124518</v>
      </c>
      <c r="Z9" s="82">
        <v>3.6133420258794504</v>
      </c>
      <c r="AA9" s="82">
        <v>3.6317856359917604</v>
      </c>
      <c r="AB9" s="82">
        <v>3.6489572583403795</v>
      </c>
      <c r="AC9" s="82">
        <v>3.6667711481533538</v>
      </c>
      <c r="AD9" s="82">
        <v>3.6852219725457913</v>
      </c>
      <c r="AE9" s="82">
        <v>3.7030536254254991</v>
      </c>
      <c r="AF9" s="82">
        <v>3.7218030670549895</v>
      </c>
      <c r="AG9" s="83">
        <v>3.7387219102385023</v>
      </c>
      <c r="AH9" s="83">
        <v>3.7546981856021326</v>
      </c>
      <c r="AI9" s="83">
        <v>3.7704008439176526</v>
      </c>
      <c r="AJ9" s="83">
        <v>3.7861803958928739</v>
      </c>
      <c r="AK9" s="83">
        <v>3.8020231014691817</v>
      </c>
      <c r="AL9" s="83">
        <v>3.8179217919556172</v>
      </c>
      <c r="AM9" s="83">
        <v>3.8335285429897215</v>
      </c>
      <c r="AN9" s="83">
        <v>3.8478636613165849</v>
      </c>
      <c r="AO9" s="83">
        <v>3.8622021844799241</v>
      </c>
      <c r="AP9" s="83">
        <v>3.8765360338606687</v>
      </c>
      <c r="AQ9" s="83">
        <v>3.8908578639220779</v>
      </c>
      <c r="AR9" s="83">
        <v>3.9051609788890693</v>
      </c>
      <c r="AS9" s="83">
        <v>3.9194392602600376</v>
      </c>
      <c r="AT9" s="83">
        <v>3.9336871035992003</v>
      </c>
      <c r="AU9" s="83">
        <v>3.9478993632946149</v>
      </c>
      <c r="AV9" s="83">
        <v>3.9620713041658977</v>
      </c>
      <c r="AW9" s="83">
        <v>3.9761985589731461</v>
      </c>
      <c r="AX9" s="83">
        <v>3.9902770912338896</v>
      </c>
      <c r="AY9" s="83">
        <v>4.0043036040618469</v>
      </c>
      <c r="AZ9" s="83">
        <v>4.018274186463505</v>
      </c>
      <c r="BA9" s="83">
        <v>4.0321856101951097</v>
      </c>
      <c r="BB9" s="83">
        <v>4.0460348665502224</v>
      </c>
      <c r="BC9" s="83">
        <v>4.0598195108976292</v>
      </c>
      <c r="BD9" s="83">
        <v>4.0735365908345376</v>
      </c>
      <c r="BE9" s="83">
        <v>4.0871836025912307</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39.6" x14ac:dyDescent="0.25">
      <c r="B10" s="56">
        <v>4</v>
      </c>
      <c r="C10" s="91" t="s">
        <v>262</v>
      </c>
      <c r="D10" s="26" t="s">
        <v>263</v>
      </c>
      <c r="E10" s="26" t="s">
        <v>104</v>
      </c>
      <c r="F10" s="26">
        <v>2</v>
      </c>
      <c r="G10" s="36"/>
      <c r="H10" s="82">
        <v>0.48680731304611485</v>
      </c>
      <c r="I10" s="82">
        <v>0.48262043462827009</v>
      </c>
      <c r="J10" s="82">
        <v>0.47840447918179546</v>
      </c>
      <c r="K10" s="82">
        <v>0.47456835872485753</v>
      </c>
      <c r="L10" s="82">
        <v>0.47106131910351384</v>
      </c>
      <c r="M10" s="82">
        <v>0.46724610659498078</v>
      </c>
      <c r="N10" s="82">
        <v>0.46389218188608111</v>
      </c>
      <c r="O10" s="82">
        <v>0.46067419477106353</v>
      </c>
      <c r="P10" s="82">
        <v>0.45766862323014973</v>
      </c>
      <c r="Q10" s="82">
        <v>0.45486618521115707</v>
      </c>
      <c r="R10" s="82">
        <v>0.45211364495765127</v>
      </c>
      <c r="S10" s="82">
        <v>0.44939102016647636</v>
      </c>
      <c r="T10" s="82">
        <v>0.44675523645354287</v>
      </c>
      <c r="U10" s="82">
        <v>0.44390025453516735</v>
      </c>
      <c r="V10" s="82">
        <v>0.44151619398071795</v>
      </c>
      <c r="W10" s="82">
        <v>0.43935420503672834</v>
      </c>
      <c r="X10" s="82">
        <v>0.43667151724179176</v>
      </c>
      <c r="Y10" s="82">
        <v>0.43436938683099047</v>
      </c>
      <c r="Z10" s="82">
        <v>0.43209682349795636</v>
      </c>
      <c r="AA10" s="82">
        <v>0.42972803994996955</v>
      </c>
      <c r="AB10" s="82">
        <v>0.42752796676158378</v>
      </c>
      <c r="AC10" s="82">
        <v>0.42534328988024872</v>
      </c>
      <c r="AD10" s="82">
        <v>0.42315351390757922</v>
      </c>
      <c r="AE10" s="82">
        <v>0.42105976820447144</v>
      </c>
      <c r="AF10" s="82">
        <v>0.4189203450467584</v>
      </c>
      <c r="AG10" s="83">
        <v>0.41757156644519244</v>
      </c>
      <c r="AH10" s="83">
        <v>0.41619872397924712</v>
      </c>
      <c r="AI10" s="83">
        <v>0.41490508366517259</v>
      </c>
      <c r="AJ10" s="83">
        <v>0.41363670543080094</v>
      </c>
      <c r="AK10" s="83">
        <v>0.41239242035638163</v>
      </c>
      <c r="AL10" s="83">
        <v>0.41120260583217894</v>
      </c>
      <c r="AM10" s="83">
        <v>0.41007451826378011</v>
      </c>
      <c r="AN10" s="83">
        <v>0.40903226420347694</v>
      </c>
      <c r="AO10" s="83">
        <v>0.40801251196825628</v>
      </c>
      <c r="AP10" s="83">
        <v>0.40701450697886704</v>
      </c>
      <c r="AQ10" s="83">
        <v>0.40603755318234397</v>
      </c>
      <c r="AR10" s="83">
        <v>0.4050810073993435</v>
      </c>
      <c r="AS10" s="83">
        <v>0.40414427434436617</v>
      </c>
      <c r="AT10" s="83">
        <v>0.40322680222924562</v>
      </c>
      <c r="AU10" s="83">
        <v>0.40232807887273636</v>
      </c>
      <c r="AV10" s="83">
        <v>0.40144762824985991</v>
      </c>
      <c r="AW10" s="83">
        <v>0.40058500742388753</v>
      </c>
      <c r="AX10" s="83">
        <v>0.39973965606316753</v>
      </c>
      <c r="AY10" s="83">
        <v>0.39860620953015075</v>
      </c>
      <c r="AZ10" s="83">
        <v>0.39748788516340172</v>
      </c>
      <c r="BA10" s="83">
        <v>0.39638434040273057</v>
      </c>
      <c r="BB10" s="83">
        <v>0.39529525469198495</v>
      </c>
      <c r="BC10" s="83">
        <v>0.39396862378573888</v>
      </c>
      <c r="BD10" s="83">
        <v>0.39262729999798118</v>
      </c>
      <c r="BE10" s="83">
        <v>0.39129818487334272</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39.6" x14ac:dyDescent="0.25">
      <c r="B11" s="56">
        <v>5</v>
      </c>
      <c r="C11" s="91" t="s">
        <v>264</v>
      </c>
      <c r="D11" s="26" t="s">
        <v>265</v>
      </c>
      <c r="E11" s="26" t="s">
        <v>266</v>
      </c>
      <c r="F11" s="26">
        <v>1</v>
      </c>
      <c r="G11" s="36"/>
      <c r="H11" s="86">
        <v>144.30000000000001</v>
      </c>
      <c r="I11" s="86">
        <v>142.80000000000001</v>
      </c>
      <c r="J11" s="86">
        <v>141.6</v>
      </c>
      <c r="K11" s="86">
        <v>140.5</v>
      </c>
      <c r="L11" s="86">
        <v>139.5</v>
      </c>
      <c r="M11" s="86">
        <v>138.69999999999999</v>
      </c>
      <c r="N11" s="86">
        <v>138</v>
      </c>
      <c r="O11" s="86">
        <v>137.30000000000001</v>
      </c>
      <c r="P11" s="86">
        <v>136.80000000000001</v>
      </c>
      <c r="Q11" s="86">
        <v>136.19999999999999</v>
      </c>
      <c r="R11" s="86">
        <v>135.80000000000001</v>
      </c>
      <c r="S11" s="86">
        <v>135.4</v>
      </c>
      <c r="T11" s="86">
        <v>135</v>
      </c>
      <c r="U11" s="86">
        <v>134.6</v>
      </c>
      <c r="V11" s="86">
        <v>134.30000000000001</v>
      </c>
      <c r="W11" s="86">
        <v>133.9</v>
      </c>
      <c r="X11" s="86">
        <v>133.6</v>
      </c>
      <c r="Y11" s="86">
        <v>133.30000000000001</v>
      </c>
      <c r="Z11" s="86">
        <v>133</v>
      </c>
      <c r="AA11" s="86">
        <v>132.80000000000001</v>
      </c>
      <c r="AB11" s="86">
        <v>132.6</v>
      </c>
      <c r="AC11" s="86">
        <v>132.30000000000001</v>
      </c>
      <c r="AD11" s="86">
        <v>132.1</v>
      </c>
      <c r="AE11" s="86">
        <v>131.9</v>
      </c>
      <c r="AF11" s="86">
        <v>131.69999999999999</v>
      </c>
      <c r="AG11" s="87">
        <v>131.4</v>
      </c>
      <c r="AH11" s="87">
        <v>131.1</v>
      </c>
      <c r="AI11" s="87">
        <v>130.80000000000001</v>
      </c>
      <c r="AJ11" s="87">
        <v>130.5</v>
      </c>
      <c r="AK11" s="87">
        <v>130.19999999999999</v>
      </c>
      <c r="AL11" s="87">
        <v>129.9</v>
      </c>
      <c r="AM11" s="87">
        <v>129.6</v>
      </c>
      <c r="AN11" s="87">
        <v>129.30000000000001</v>
      </c>
      <c r="AO11" s="87">
        <v>128.9</v>
      </c>
      <c r="AP11" s="87">
        <v>128.6</v>
      </c>
      <c r="AQ11" s="87">
        <v>128.19999999999999</v>
      </c>
      <c r="AR11" s="87">
        <v>127.9</v>
      </c>
      <c r="AS11" s="87">
        <v>127.5</v>
      </c>
      <c r="AT11" s="87">
        <v>127.2</v>
      </c>
      <c r="AU11" s="87">
        <v>126.8</v>
      </c>
      <c r="AV11" s="87">
        <v>126.4</v>
      </c>
      <c r="AW11" s="87">
        <v>126.1</v>
      </c>
      <c r="AX11" s="87">
        <v>125.7</v>
      </c>
      <c r="AY11" s="87">
        <v>125.4</v>
      </c>
      <c r="AZ11" s="87">
        <v>125</v>
      </c>
      <c r="BA11" s="87">
        <v>124.6</v>
      </c>
      <c r="BB11" s="87">
        <v>124.3</v>
      </c>
      <c r="BC11" s="87">
        <v>123.9</v>
      </c>
      <c r="BD11" s="87">
        <v>123.5</v>
      </c>
      <c r="BE11" s="87">
        <v>123.1</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39.6" x14ac:dyDescent="0.25">
      <c r="B12" s="56">
        <v>6</v>
      </c>
      <c r="C12" s="91" t="s">
        <v>267</v>
      </c>
      <c r="D12" s="26" t="s">
        <v>268</v>
      </c>
      <c r="E12" s="26" t="s">
        <v>266</v>
      </c>
      <c r="F12" s="26">
        <v>1</v>
      </c>
      <c r="G12" s="36"/>
      <c r="H12" s="86">
        <v>150.9</v>
      </c>
      <c r="I12" s="86">
        <v>149.6</v>
      </c>
      <c r="J12" s="86">
        <v>148.30000000000001</v>
      </c>
      <c r="K12" s="86">
        <v>147.1</v>
      </c>
      <c r="L12" s="86">
        <v>146.1</v>
      </c>
      <c r="M12" s="86">
        <v>144.9</v>
      </c>
      <c r="N12" s="86">
        <v>143.80000000000001</v>
      </c>
      <c r="O12" s="86">
        <v>142.80000000000001</v>
      </c>
      <c r="P12" s="86">
        <v>141.9</v>
      </c>
      <c r="Q12" s="86">
        <v>141</v>
      </c>
      <c r="R12" s="86">
        <v>140.19999999999999</v>
      </c>
      <c r="S12" s="86">
        <v>139.30000000000001</v>
      </c>
      <c r="T12" s="86">
        <v>138.5</v>
      </c>
      <c r="U12" s="86">
        <v>137.6</v>
      </c>
      <c r="V12" s="86">
        <v>136.9</v>
      </c>
      <c r="W12" s="86">
        <v>136.19999999999999</v>
      </c>
      <c r="X12" s="86">
        <v>135.4</v>
      </c>
      <c r="Y12" s="86">
        <v>134.69999999999999</v>
      </c>
      <c r="Z12" s="86">
        <v>134</v>
      </c>
      <c r="AA12" s="86">
        <v>133.19999999999999</v>
      </c>
      <c r="AB12" s="86">
        <v>132.6</v>
      </c>
      <c r="AC12" s="86">
        <v>131.9</v>
      </c>
      <c r="AD12" s="86">
        <v>131.19999999999999</v>
      </c>
      <c r="AE12" s="86">
        <v>130.6</v>
      </c>
      <c r="AF12" s="86">
        <v>129.9</v>
      </c>
      <c r="AG12" s="87">
        <v>129.5</v>
      </c>
      <c r="AH12" s="87">
        <v>129</v>
      </c>
      <c r="AI12" s="87">
        <v>128.6</v>
      </c>
      <c r="AJ12" s="87">
        <v>128.19999999999999</v>
      </c>
      <c r="AK12" s="87">
        <v>127.9</v>
      </c>
      <c r="AL12" s="87">
        <v>127.5</v>
      </c>
      <c r="AM12" s="87">
        <v>127.1</v>
      </c>
      <c r="AN12" s="87">
        <v>126.8</v>
      </c>
      <c r="AO12" s="87">
        <v>126.5</v>
      </c>
      <c r="AP12" s="87">
        <v>126.2</v>
      </c>
      <c r="AQ12" s="87">
        <v>125.9</v>
      </c>
      <c r="AR12" s="87">
        <v>125.6</v>
      </c>
      <c r="AS12" s="87">
        <v>125.3</v>
      </c>
      <c r="AT12" s="87">
        <v>125</v>
      </c>
      <c r="AU12" s="87">
        <v>124.7</v>
      </c>
      <c r="AV12" s="87">
        <v>124.5</v>
      </c>
      <c r="AW12" s="87">
        <v>124.2</v>
      </c>
      <c r="AX12" s="87">
        <v>123.9</v>
      </c>
      <c r="AY12" s="87">
        <v>123.6</v>
      </c>
      <c r="AZ12" s="87">
        <v>123.2</v>
      </c>
      <c r="BA12" s="87">
        <v>122.9</v>
      </c>
      <c r="BB12" s="87">
        <v>122.6</v>
      </c>
      <c r="BC12" s="87">
        <v>122.2</v>
      </c>
      <c r="BD12" s="87">
        <v>121.7</v>
      </c>
      <c r="BE12" s="87">
        <v>121.3</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39.6" x14ac:dyDescent="0.25">
      <c r="B13" s="56">
        <v>7</v>
      </c>
      <c r="C13" s="91" t="s">
        <v>269</v>
      </c>
      <c r="D13" s="26" t="s">
        <v>270</v>
      </c>
      <c r="E13" s="26" t="s">
        <v>266</v>
      </c>
      <c r="F13" s="26">
        <v>1</v>
      </c>
      <c r="G13" s="36"/>
      <c r="H13" s="86">
        <v>145.08473162427384</v>
      </c>
      <c r="I13" s="86">
        <v>143.6249425126216</v>
      </c>
      <c r="J13" s="86">
        <v>142.35245504117637</v>
      </c>
      <c r="K13" s="86">
        <v>141.26650949119943</v>
      </c>
      <c r="L13" s="86">
        <v>140.27993962077255</v>
      </c>
      <c r="M13" s="86">
        <v>139.43858586279524</v>
      </c>
      <c r="N13" s="86">
        <v>138.63844769686258</v>
      </c>
      <c r="O13" s="86">
        <v>137.9558293370284</v>
      </c>
      <c r="P13" s="86">
        <v>137.33411892491449</v>
      </c>
      <c r="Q13" s="86">
        <v>136.76634261347832</v>
      </c>
      <c r="R13" s="86">
        <v>136.25520539393054</v>
      </c>
      <c r="S13" s="86">
        <v>135.810391324351</v>
      </c>
      <c r="T13" s="86">
        <v>135.35459121597984</v>
      </c>
      <c r="U13" s="86">
        <v>134.95282715369621</v>
      </c>
      <c r="V13" s="86">
        <v>134.54505603574228</v>
      </c>
      <c r="W13" s="86">
        <v>134.14848221823854</v>
      </c>
      <c r="X13" s="86">
        <v>133.80847066421049</v>
      </c>
      <c r="Y13" s="86">
        <v>133.4580196741143</v>
      </c>
      <c r="Z13" s="86">
        <v>133.12028224945277</v>
      </c>
      <c r="AA13" s="86">
        <v>132.83095534428108</v>
      </c>
      <c r="AB13" s="86">
        <v>132.56409862759045</v>
      </c>
      <c r="AC13" s="86">
        <v>132.26138793111755</v>
      </c>
      <c r="AD13" s="86">
        <v>131.98849371307631</v>
      </c>
      <c r="AE13" s="86">
        <v>131.71771898362874</v>
      </c>
      <c r="AF13" s="86">
        <v>131.48530565792132</v>
      </c>
      <c r="AG13" s="87">
        <v>131.21472950818142</v>
      </c>
      <c r="AH13" s="87">
        <v>130.91253273318472</v>
      </c>
      <c r="AI13" s="87">
        <v>130.60336403461773</v>
      </c>
      <c r="AJ13" s="87">
        <v>130.29655046032923</v>
      </c>
      <c r="AK13" s="87">
        <v>129.99159686509563</v>
      </c>
      <c r="AL13" s="87">
        <v>129.68918810841998</v>
      </c>
      <c r="AM13" s="87">
        <v>129.37889902250703</v>
      </c>
      <c r="AN13" s="87">
        <v>129.03190675967932</v>
      </c>
      <c r="AO13" s="87">
        <v>128.68537101578212</v>
      </c>
      <c r="AP13" s="87">
        <v>128.33902898063758</v>
      </c>
      <c r="AQ13" s="87">
        <v>127.99264754941007</v>
      </c>
      <c r="AR13" s="87">
        <v>127.64601991531548</v>
      </c>
      <c r="AS13" s="87">
        <v>127.29896260563325</v>
      </c>
      <c r="AT13" s="87">
        <v>126.95131289719617</v>
      </c>
      <c r="AU13" s="87">
        <v>126.60292655736839</v>
      </c>
      <c r="AV13" s="87">
        <v>126.25367586477131</v>
      </c>
      <c r="AW13" s="87">
        <v>125.90344787093665</v>
      </c>
      <c r="AX13" s="87">
        <v>125.55213865048751</v>
      </c>
      <c r="AY13" s="87">
        <v>125.19100133004721</v>
      </c>
      <c r="AZ13" s="87">
        <v>124.82867875661337</v>
      </c>
      <c r="BA13" s="87">
        <v>124.46510313240337</v>
      </c>
      <c r="BB13" s="87">
        <v>124.10021535922704</v>
      </c>
      <c r="BC13" s="87">
        <v>123.72698195757454</v>
      </c>
      <c r="BD13" s="87">
        <v>123.35163403528422</v>
      </c>
      <c r="BE13" s="87">
        <v>122.97489175284174</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39.6" x14ac:dyDescent="0.25">
      <c r="B14" s="56">
        <v>8</v>
      </c>
      <c r="C14" s="91" t="s">
        <v>271</v>
      </c>
      <c r="D14" s="26" t="s">
        <v>272</v>
      </c>
      <c r="E14" s="26" t="s">
        <v>104</v>
      </c>
      <c r="F14" s="26">
        <v>2</v>
      </c>
      <c r="G14" s="36"/>
      <c r="H14" s="82">
        <v>0.65855563526053196</v>
      </c>
      <c r="I14" s="82">
        <v>0.65855563526053196</v>
      </c>
      <c r="J14" s="82">
        <v>0.65855563526053196</v>
      </c>
      <c r="K14" s="82">
        <v>0.65855563526053196</v>
      </c>
      <c r="L14" s="82">
        <v>0.65855563526053196</v>
      </c>
      <c r="M14" s="82">
        <v>0.65855563526053196</v>
      </c>
      <c r="N14" s="82">
        <v>0.65855563526053196</v>
      </c>
      <c r="O14" s="82">
        <v>0.65855563526053196</v>
      </c>
      <c r="P14" s="82">
        <v>0.65855563526053196</v>
      </c>
      <c r="Q14" s="82">
        <v>0.65855563526053196</v>
      </c>
      <c r="R14" s="82">
        <v>0.65855563526053196</v>
      </c>
      <c r="S14" s="82">
        <v>0.65855563526053196</v>
      </c>
      <c r="T14" s="82">
        <v>0.65855563526053196</v>
      </c>
      <c r="U14" s="82">
        <v>0.65855563526053196</v>
      </c>
      <c r="V14" s="82">
        <v>0.65855563526053196</v>
      </c>
      <c r="W14" s="82">
        <v>0.65855563526053196</v>
      </c>
      <c r="X14" s="82">
        <v>0.65855563526053196</v>
      </c>
      <c r="Y14" s="82">
        <v>0.65855563526053196</v>
      </c>
      <c r="Z14" s="82">
        <v>0.65855563526053196</v>
      </c>
      <c r="AA14" s="82">
        <v>0.65855563526053196</v>
      </c>
      <c r="AB14" s="82">
        <v>0.65855563526053196</v>
      </c>
      <c r="AC14" s="82">
        <v>0.65855563526053196</v>
      </c>
      <c r="AD14" s="82">
        <v>0.65855563526053196</v>
      </c>
      <c r="AE14" s="82">
        <v>0.65855563526053196</v>
      </c>
      <c r="AF14" s="82">
        <v>0.65855563526053196</v>
      </c>
      <c r="AG14" s="83">
        <v>0.65855563526053196</v>
      </c>
      <c r="AH14" s="83">
        <v>0.65855563526053196</v>
      </c>
      <c r="AI14" s="83">
        <v>0.65855563526053196</v>
      </c>
      <c r="AJ14" s="83">
        <v>0.65855563526053196</v>
      </c>
      <c r="AK14" s="83">
        <v>0.65855563526053196</v>
      </c>
      <c r="AL14" s="83">
        <v>0.65855563526053196</v>
      </c>
      <c r="AM14" s="83">
        <v>0.65855563526053196</v>
      </c>
      <c r="AN14" s="83">
        <v>0.65855563526053196</v>
      </c>
      <c r="AO14" s="83">
        <v>0.65855563526053196</v>
      </c>
      <c r="AP14" s="83">
        <v>0.65855563526053196</v>
      </c>
      <c r="AQ14" s="83">
        <v>0.65855563526053196</v>
      </c>
      <c r="AR14" s="83">
        <v>0.65855563526053196</v>
      </c>
      <c r="AS14" s="83">
        <v>0.65855563526053196</v>
      </c>
      <c r="AT14" s="83">
        <v>0.65855563526053196</v>
      </c>
      <c r="AU14" s="83">
        <v>0.65855563526053196</v>
      </c>
      <c r="AV14" s="83">
        <v>0.65855563526053196</v>
      </c>
      <c r="AW14" s="83">
        <v>0.65855563526053196</v>
      </c>
      <c r="AX14" s="83">
        <v>0.65855563526053196</v>
      </c>
      <c r="AY14" s="83">
        <v>0.65855563526053196</v>
      </c>
      <c r="AZ14" s="83">
        <v>0.65855563526053196</v>
      </c>
      <c r="BA14" s="83">
        <v>0.65855563526053196</v>
      </c>
      <c r="BB14" s="83">
        <v>0.65855563526053196</v>
      </c>
      <c r="BC14" s="83">
        <v>0.65855563526053196</v>
      </c>
      <c r="BD14" s="83">
        <v>0.65855563526053196</v>
      </c>
      <c r="BE14" s="83">
        <v>0.65855563526053196</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39.6" x14ac:dyDescent="0.25">
      <c r="B15" s="56">
        <v>9</v>
      </c>
      <c r="C15" s="91" t="s">
        <v>273</v>
      </c>
      <c r="D15" s="26" t="s">
        <v>274</v>
      </c>
      <c r="E15" s="26" t="s">
        <v>275</v>
      </c>
      <c r="F15" s="26">
        <v>2</v>
      </c>
      <c r="G15" s="36"/>
      <c r="H15" s="82">
        <v>51.89621921430583</v>
      </c>
      <c r="I15" s="82">
        <v>51.418418987203005</v>
      </c>
      <c r="J15" s="82">
        <v>50.871986989098858</v>
      </c>
      <c r="K15" s="82">
        <v>50.363216163064415</v>
      </c>
      <c r="L15" s="82">
        <v>49.910908184539757</v>
      </c>
      <c r="M15" s="82">
        <v>49.368638210046235</v>
      </c>
      <c r="N15" s="82">
        <v>48.930483120363952</v>
      </c>
      <c r="O15" s="82">
        <v>48.486987916193279</v>
      </c>
      <c r="P15" s="82">
        <v>48.074814251000703</v>
      </c>
      <c r="Q15" s="82">
        <v>47.693126789397283</v>
      </c>
      <c r="R15" s="82">
        <v>47.30578023455962</v>
      </c>
      <c r="S15" s="82">
        <v>46.90553478059509</v>
      </c>
      <c r="T15" s="82">
        <v>46.532767523722519</v>
      </c>
      <c r="U15" s="82">
        <v>46.100908189312769</v>
      </c>
      <c r="V15" s="82">
        <v>45.768555859398305</v>
      </c>
      <c r="W15" s="82">
        <v>45.477750730939853</v>
      </c>
      <c r="X15" s="82">
        <v>45.070291073926299</v>
      </c>
      <c r="Y15" s="82">
        <v>44.742627131497507</v>
      </c>
      <c r="Z15" s="82">
        <v>44.418823195495783</v>
      </c>
      <c r="AA15" s="82">
        <v>44.063454322737584</v>
      </c>
      <c r="AB15" s="82">
        <v>43.733809743311987</v>
      </c>
      <c r="AC15" s="82">
        <v>43.422299780552741</v>
      </c>
      <c r="AD15" s="82">
        <v>43.102341387414327</v>
      </c>
      <c r="AE15" s="82">
        <v>42.800817204691079</v>
      </c>
      <c r="AF15" s="82">
        <v>42.481028391278947</v>
      </c>
      <c r="AG15" s="83">
        <v>42.183045564027807</v>
      </c>
      <c r="AH15" s="83">
        <v>41.887153134288546</v>
      </c>
      <c r="AI15" s="83">
        <v>41.593336434798509</v>
      </c>
      <c r="AJ15" s="83">
        <v>41.301580901246723</v>
      </c>
      <c r="AK15" s="83">
        <v>41.011872071550798</v>
      </c>
      <c r="AL15" s="83">
        <v>40.72419558513883</v>
      </c>
      <c r="AM15" s="83">
        <v>40.438537182236303</v>
      </c>
      <c r="AN15" s="83">
        <v>40.154882703158144</v>
      </c>
      <c r="AO15" s="83">
        <v>39.873218087605629</v>
      </c>
      <c r="AP15" s="83">
        <v>39.593529373968281</v>
      </c>
      <c r="AQ15" s="83">
        <v>39.315802698630726</v>
      </c>
      <c r="AR15" s="83">
        <v>39.040024295284333</v>
      </c>
      <c r="AS15" s="83">
        <v>38.766180494243805</v>
      </c>
      <c r="AT15" s="83">
        <v>38.49425772176847</v>
      </c>
      <c r="AU15" s="83">
        <v>38.224242499388367</v>
      </c>
      <c r="AV15" s="83">
        <v>37.95612144323519</v>
      </c>
      <c r="AW15" s="83">
        <v>37.68988126337775</v>
      </c>
      <c r="AX15" s="83">
        <v>37.425508763162256</v>
      </c>
      <c r="AY15" s="83">
        <v>37.162990838557178</v>
      </c>
      <c r="AZ15" s="83">
        <v>36.902314477502763</v>
      </c>
      <c r="BA15" s="83">
        <v>36.643466759264967</v>
      </c>
      <c r="BB15" s="83">
        <v>36.386434853794199</v>
      </c>
      <c r="BC15" s="83">
        <v>36.13120602108836</v>
      </c>
      <c r="BD15" s="83">
        <v>35.877767610560404</v>
      </c>
      <c r="BE15" s="83">
        <v>35.626107060410433</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39.6" x14ac:dyDescent="0.25">
      <c r="B16" s="56">
        <v>10</v>
      </c>
      <c r="C16" s="91" t="s">
        <v>276</v>
      </c>
      <c r="D16" s="26" t="s">
        <v>277</v>
      </c>
      <c r="E16" s="26" t="s">
        <v>278</v>
      </c>
      <c r="F16" s="26">
        <v>2</v>
      </c>
      <c r="G16" s="36"/>
      <c r="H16" s="82">
        <v>10.178279790219417</v>
      </c>
      <c r="I16" s="82">
        <v>10.289718696883783</v>
      </c>
      <c r="J16" s="82">
        <v>10.420448894740529</v>
      </c>
      <c r="K16" s="82">
        <v>10.545383556761184</v>
      </c>
      <c r="L16" s="82">
        <v>10.659041990840254</v>
      </c>
      <c r="M16" s="82">
        <v>10.789624013553434</v>
      </c>
      <c r="N16" s="82">
        <v>10.897021270969717</v>
      </c>
      <c r="O16" s="82">
        <v>11.007821554255363</v>
      </c>
      <c r="P16" s="82">
        <v>11.112589441401092</v>
      </c>
      <c r="Q16" s="82">
        <v>11.211153876088149</v>
      </c>
      <c r="R16" s="82">
        <v>11.312812698169093</v>
      </c>
      <c r="S16" s="82">
        <v>11.419873982284614</v>
      </c>
      <c r="T16" s="82">
        <v>11.521367312057343</v>
      </c>
      <c r="U16" s="82">
        <v>11.641088966104446</v>
      </c>
      <c r="V16" s="82">
        <v>11.734220281365326</v>
      </c>
      <c r="W16" s="82">
        <v>11.816580316773804</v>
      </c>
      <c r="X16" s="82">
        <v>11.934686642514455</v>
      </c>
      <c r="Y16" s="82">
        <v>12.030858943883855</v>
      </c>
      <c r="Z16" s="82">
        <v>12.127293041924458</v>
      </c>
      <c r="AA16" s="82">
        <v>12.234977223600623</v>
      </c>
      <c r="AB16" s="82">
        <v>12.336337909713155</v>
      </c>
      <c r="AC16" s="82">
        <v>12.433421907631299</v>
      </c>
      <c r="AD16" s="82">
        <v>12.534704204428904</v>
      </c>
      <c r="AE16" s="82">
        <v>12.631438077433499</v>
      </c>
      <c r="AF16" s="82">
        <v>12.735696315427839</v>
      </c>
      <c r="AG16" s="83">
        <v>12.834154129292598</v>
      </c>
      <c r="AH16" s="83">
        <v>12.933305896012035</v>
      </c>
      <c r="AI16" s="83">
        <v>13.033156493234474</v>
      </c>
      <c r="AJ16" s="83">
        <v>13.133710832761423</v>
      </c>
      <c r="AK16" s="83">
        <v>13.234973860785333</v>
      </c>
      <c r="AL16" s="83">
        <v>13.336950558128988</v>
      </c>
      <c r="AM16" s="83">
        <v>13.439645940486566</v>
      </c>
      <c r="AN16" s="83">
        <v>13.543065058666343</v>
      </c>
      <c r="AO16" s="83">
        <v>13.647212998835085</v>
      </c>
      <c r="AP16" s="83">
        <v>13.752094882764117</v>
      </c>
      <c r="AQ16" s="83">
        <v>13.857715868077092</v>
      </c>
      <c r="AR16" s="83">
        <v>13.964081148499456</v>
      </c>
      <c r="AS16" s="83">
        <v>14.071195954109658</v>
      </c>
      <c r="AT16" s="83">
        <v>14.179065551592061</v>
      </c>
      <c r="AU16" s="83">
        <v>14.287695244491626</v>
      </c>
      <c r="AV16" s="83">
        <v>14.397090373470327</v>
      </c>
      <c r="AW16" s="83">
        <v>14.507256316565336</v>
      </c>
      <c r="AX16" s="83">
        <v>14.618198489449004</v>
      </c>
      <c r="AY16" s="83">
        <v>14.729922345690607</v>
      </c>
      <c r="AZ16" s="83">
        <v>14.842433377019924</v>
      </c>
      <c r="BA16" s="83">
        <v>14.955737113592603</v>
      </c>
      <c r="BB16" s="83">
        <v>15.069839124257362</v>
      </c>
      <c r="BC16" s="83">
        <v>15.184745016825046</v>
      </c>
      <c r="BD16" s="83">
        <v>15.30046043833951</v>
      </c>
      <c r="BE16" s="83">
        <v>15.416991075350394</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39.6" x14ac:dyDescent="0.25">
      <c r="B17" s="56">
        <v>11</v>
      </c>
      <c r="C17" s="91" t="s">
        <v>279</v>
      </c>
      <c r="D17" s="26" t="s">
        <v>280</v>
      </c>
      <c r="E17" s="26" t="s">
        <v>278</v>
      </c>
      <c r="F17" s="26">
        <v>2</v>
      </c>
      <c r="G17" s="36"/>
      <c r="H17" s="82">
        <v>12.689857666529068</v>
      </c>
      <c r="I17" s="82">
        <v>12.807776828463609</v>
      </c>
      <c r="J17" s="82">
        <v>12.945349184053908</v>
      </c>
      <c r="K17" s="82">
        <v>13.07612351697877</v>
      </c>
      <c r="L17" s="82">
        <v>13.194623364207265</v>
      </c>
      <c r="M17" s="82">
        <v>13.339554404126133</v>
      </c>
      <c r="N17" s="82">
        <v>13.459005373818869</v>
      </c>
      <c r="O17" s="82">
        <v>13.582110656137356</v>
      </c>
      <c r="P17" s="82">
        <v>13.698558081206183</v>
      </c>
      <c r="Q17" s="82">
        <v>13.808187459978745</v>
      </c>
      <c r="R17" s="82">
        <v>13.921250891437973</v>
      </c>
      <c r="S17" s="82">
        <v>14.040041081313449</v>
      </c>
      <c r="T17" s="82">
        <v>14.15251381566331</v>
      </c>
      <c r="U17" s="82">
        <v>14.285090275362514</v>
      </c>
      <c r="V17" s="82">
        <v>14.38882269485681</v>
      </c>
      <c r="W17" s="82">
        <v>14.480831278502459</v>
      </c>
      <c r="X17" s="82">
        <v>14.611745776843101</v>
      </c>
      <c r="Y17" s="82">
        <v>14.718752059977451</v>
      </c>
      <c r="Z17" s="82">
        <v>14.82604868575878</v>
      </c>
      <c r="AA17" s="82">
        <v>14.945619797236473</v>
      </c>
      <c r="AB17" s="82">
        <v>15.058272744263764</v>
      </c>
      <c r="AC17" s="82">
        <v>15.166300232570245</v>
      </c>
      <c r="AD17" s="82">
        <v>15.278883096889649</v>
      </c>
      <c r="AE17" s="82">
        <v>15.38652012439502</v>
      </c>
      <c r="AF17" s="82">
        <v>15.502346816908242</v>
      </c>
      <c r="AG17" s="83">
        <v>15.611856053895849</v>
      </c>
      <c r="AH17" s="83">
        <v>15.722138793945454</v>
      </c>
      <c r="AI17" s="83">
        <v>15.833200500586919</v>
      </c>
      <c r="AJ17" s="83">
        <v>15.94504667594099</v>
      </c>
      <c r="AK17" s="83">
        <v>16.057682860991857</v>
      </c>
      <c r="AL17" s="83">
        <v>16.171114635861674</v>
      </c>
      <c r="AM17" s="83">
        <v>16.285347620087006</v>
      </c>
      <c r="AN17" s="83">
        <v>16.400387472897215</v>
      </c>
      <c r="AO17" s="83">
        <v>16.516239893494834</v>
      </c>
      <c r="AP17" s="83">
        <v>16.632910621337921</v>
      </c>
      <c r="AQ17" s="83">
        <v>16.750405436424369</v>
      </c>
      <c r="AR17" s="83">
        <v>16.868730159578288</v>
      </c>
      <c r="AS17" s="83">
        <v>16.987890652738344</v>
      </c>
      <c r="AT17" s="83">
        <v>17.107892819248189</v>
      </c>
      <c r="AU17" s="83">
        <v>17.228742604148913</v>
      </c>
      <c r="AV17" s="83">
        <v>17.350445994473557</v>
      </c>
      <c r="AW17" s="83">
        <v>17.473009019543738</v>
      </c>
      <c r="AX17" s="83">
        <v>17.596437751268329</v>
      </c>
      <c r="AY17" s="83">
        <v>17.720738304444275</v>
      </c>
      <c r="AZ17" s="83">
        <v>17.845916837059523</v>
      </c>
      <c r="BA17" s="83">
        <v>17.971979550598121</v>
      </c>
      <c r="BB17" s="83">
        <v>18.098932690347404</v>
      </c>
      <c r="BC17" s="83">
        <v>18.226782545707415</v>
      </c>
      <c r="BD17" s="83">
        <v>18.355535450502501</v>
      </c>
      <c r="BE17" s="83">
        <v>18.485197783295071</v>
      </c>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5"/>
    </row>
    <row r="18" spans="2:88" ht="39.6" x14ac:dyDescent="0.25">
      <c r="B18" s="56">
        <v>12</v>
      </c>
      <c r="C18" s="91" t="s">
        <v>281</v>
      </c>
      <c r="D18" s="26" t="s">
        <v>282</v>
      </c>
      <c r="E18" s="26" t="s">
        <v>278</v>
      </c>
      <c r="F18" s="26">
        <v>2</v>
      </c>
      <c r="G18" s="36"/>
      <c r="H18" s="82">
        <v>27.814010253317473</v>
      </c>
      <c r="I18" s="82">
        <v>28.038700336146903</v>
      </c>
      <c r="J18" s="82">
        <v>28.292130429571017</v>
      </c>
      <c r="K18" s="82">
        <v>28.520960513926614</v>
      </c>
      <c r="L18" s="82">
        <v>28.745670596763425</v>
      </c>
      <c r="M18" s="82">
        <v>28.972800680492337</v>
      </c>
      <c r="N18" s="82">
        <v>29.180650757113895</v>
      </c>
      <c r="O18" s="82">
        <v>29.389110833960327</v>
      </c>
      <c r="P18" s="82">
        <v>29.588990907643833</v>
      </c>
      <c r="Q18" s="82">
        <v>29.77638097672304</v>
      </c>
      <c r="R18" s="82">
        <v>29.968411047512738</v>
      </c>
      <c r="S18" s="82">
        <v>30.154861116245428</v>
      </c>
      <c r="T18" s="82">
        <v>30.368311194931362</v>
      </c>
      <c r="U18" s="82">
        <v>30.600291280448172</v>
      </c>
      <c r="V18" s="82">
        <v>30.794661352100483</v>
      </c>
      <c r="W18" s="82">
        <v>30.971151417161529</v>
      </c>
      <c r="X18" s="82">
        <v>31.190821498140402</v>
      </c>
      <c r="Y18" s="82">
        <v>31.389401571344674</v>
      </c>
      <c r="Z18" s="82">
        <v>31.594141646819772</v>
      </c>
      <c r="AA18" s="82">
        <v>31.797991721966774</v>
      </c>
      <c r="AB18" s="82">
        <v>31.988741792284607</v>
      </c>
      <c r="AC18" s="82">
        <v>32.197121869101544</v>
      </c>
      <c r="AD18" s="82">
        <v>32.401431944418121</v>
      </c>
      <c r="AE18" s="82">
        <v>32.601792018278573</v>
      </c>
      <c r="AF18" s="82">
        <v>32.803502092636691</v>
      </c>
      <c r="AG18" s="83">
        <v>33.002552166014233</v>
      </c>
      <c r="AH18" s="83">
        <v>33.202854636204925</v>
      </c>
      <c r="AI18" s="83">
        <v>33.404417887566304</v>
      </c>
      <c r="AJ18" s="83">
        <v>33.607250366092259</v>
      </c>
      <c r="AK18" s="83">
        <v>33.811360579922599</v>
      </c>
      <c r="AL18" s="83">
        <v>34.016757099857422</v>
      </c>
      <c r="AM18" s="83">
        <v>34.223448559876189</v>
      </c>
      <c r="AN18" s="83">
        <v>34.43144365766176</v>
      </c>
      <c r="AO18" s="83">
        <v>34.640751155129166</v>
      </c>
      <c r="AP18" s="83">
        <v>34.851379878959435</v>
      </c>
      <c r="AQ18" s="83">
        <v>35.063338721138379</v>
      </c>
      <c r="AR18" s="83">
        <v>35.276636639500367</v>
      </c>
      <c r="AS18" s="83">
        <v>35.491282658277292</v>
      </c>
      <c r="AT18" s="83">
        <v>35.707285868652555</v>
      </c>
      <c r="AU18" s="83">
        <v>35.924655429320374</v>
      </c>
      <c r="AV18" s="83">
        <v>36.143400567050243</v>
      </c>
      <c r="AW18" s="83">
        <v>36.363530577256725</v>
      </c>
      <c r="AX18" s="83">
        <v>36.585054824574677</v>
      </c>
      <c r="AY18" s="83">
        <v>36.807982743439759</v>
      </c>
      <c r="AZ18" s="83">
        <v>37.0323238386745</v>
      </c>
      <c r="BA18" s="83">
        <v>37.25808768607989</v>
      </c>
      <c r="BB18" s="83">
        <v>37.485283933032498</v>
      </c>
      <c r="BC18" s="83">
        <v>37.713922299087301</v>
      </c>
      <c r="BD18" s="83">
        <v>37.944012576586168</v>
      </c>
      <c r="BE18" s="83">
        <v>38.175564631272124</v>
      </c>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5"/>
    </row>
    <row r="19" spans="2:88" ht="39.6" x14ac:dyDescent="0.25">
      <c r="B19" s="56">
        <v>13</v>
      </c>
      <c r="C19" s="91" t="s">
        <v>283</v>
      </c>
      <c r="D19" s="26" t="s">
        <v>284</v>
      </c>
      <c r="E19" s="26" t="s">
        <v>285</v>
      </c>
      <c r="F19" s="26">
        <v>1</v>
      </c>
      <c r="G19" s="36"/>
      <c r="H19" s="86">
        <v>2.3352356151659666</v>
      </c>
      <c r="I19" s="86">
        <v>2.3301192358645837</v>
      </c>
      <c r="J19" s="86">
        <v>2.3233530255557384</v>
      </c>
      <c r="K19" s="86">
        <v>2.3156788310073013</v>
      </c>
      <c r="L19" s="86">
        <v>2.3102011877244895</v>
      </c>
      <c r="M19" s="86">
        <v>2.3018264061886411</v>
      </c>
      <c r="N19" s="86">
        <v>2.2969489408931816</v>
      </c>
      <c r="O19" s="86">
        <v>2.2903661131296253</v>
      </c>
      <c r="P19" s="86">
        <v>2.2847016531228284</v>
      </c>
      <c r="Q19" s="86">
        <v>2.2792962927523948</v>
      </c>
      <c r="R19" s="86">
        <v>2.2735328652092854</v>
      </c>
      <c r="S19" s="86">
        <v>2.2666529864864531</v>
      </c>
      <c r="T19" s="86">
        <v>2.2623852500532644</v>
      </c>
      <c r="U19" s="86">
        <v>2.2563087992646738</v>
      </c>
      <c r="V19" s="86">
        <v>2.2528494295633319</v>
      </c>
      <c r="W19" s="86">
        <v>2.2504473167669161</v>
      </c>
      <c r="X19" s="86">
        <v>2.2455907113450548</v>
      </c>
      <c r="Y19" s="86">
        <v>2.242626365506561</v>
      </c>
      <c r="Z19" s="86">
        <v>2.2399154842995146</v>
      </c>
      <c r="AA19" s="86">
        <v>2.2355024424961827</v>
      </c>
      <c r="AB19" s="86">
        <v>2.2312789799290109</v>
      </c>
      <c r="AC19" s="86">
        <v>2.2290212359184904</v>
      </c>
      <c r="AD19" s="86">
        <v>2.2259425521494056</v>
      </c>
      <c r="AE19" s="86">
        <v>2.2234207455300905</v>
      </c>
      <c r="AF19" s="86">
        <v>2.2194837853508269</v>
      </c>
      <c r="AG19" s="87">
        <v>2.2167624901986822</v>
      </c>
      <c r="AH19" s="87">
        <v>2.2140465939720984</v>
      </c>
      <c r="AI19" s="87">
        <v>2.2113360585039739</v>
      </c>
      <c r="AJ19" s="87">
        <v>2.2086308461297883</v>
      </c>
      <c r="AK19" s="87">
        <v>2.2059309196801467</v>
      </c>
      <c r="AL19" s="87">
        <v>2.2032362424734551</v>
      </c>
      <c r="AM19" s="87">
        <v>2.2005467783087096</v>
      </c>
      <c r="AN19" s="87">
        <v>2.1978624914584182</v>
      </c>
      <c r="AO19" s="87">
        <v>2.1951833466616315</v>
      </c>
      <c r="AP19" s="87">
        <v>2.1925093091170971</v>
      </c>
      <c r="AQ19" s="87">
        <v>2.1898403444765262</v>
      </c>
      <c r="AR19" s="87">
        <v>2.1871764188379701</v>
      </c>
      <c r="AS19" s="87">
        <v>2.1845174987393148</v>
      </c>
      <c r="AT19" s="87">
        <v>2.1818635511518707</v>
      </c>
      <c r="AU19" s="87">
        <v>2.1792145434740786</v>
      </c>
      <c r="AV19" s="87">
        <v>2.1765704435253168</v>
      </c>
      <c r="AW19" s="87">
        <v>2.1739312195398095</v>
      </c>
      <c r="AX19" s="87">
        <v>2.171296840160633</v>
      </c>
      <c r="AY19" s="87">
        <v>2.1686672744338251</v>
      </c>
      <c r="AZ19" s="87">
        <v>2.1660424918025867</v>
      </c>
      <c r="BA19" s="87">
        <v>2.1634224621015758</v>
      </c>
      <c r="BB19" s="87">
        <v>2.1608071555513035</v>
      </c>
      <c r="BC19" s="87">
        <v>2.1581965427526071</v>
      </c>
      <c r="BD19" s="87">
        <v>2.1555905946812275</v>
      </c>
      <c r="BE19" s="87">
        <v>2.152989282682459</v>
      </c>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5"/>
    </row>
    <row r="20" spans="2:88" ht="39.6" x14ac:dyDescent="0.25">
      <c r="B20" s="56">
        <v>14</v>
      </c>
      <c r="C20" s="91" t="s">
        <v>286</v>
      </c>
      <c r="D20" s="26" t="s">
        <v>287</v>
      </c>
      <c r="E20" s="26" t="s">
        <v>285</v>
      </c>
      <c r="F20" s="26">
        <v>1</v>
      </c>
      <c r="G20" s="36"/>
      <c r="H20" s="86">
        <v>2.63778943542671</v>
      </c>
      <c r="I20" s="86">
        <v>2.6360042996207076</v>
      </c>
      <c r="J20" s="86">
        <v>2.6335134553554935</v>
      </c>
      <c r="K20" s="86">
        <v>2.6307703948509933</v>
      </c>
      <c r="L20" s="86">
        <v>2.6280330427294865</v>
      </c>
      <c r="M20" s="86">
        <v>2.6280330427294865</v>
      </c>
      <c r="N20" s="86">
        <v>2.6280330427294865</v>
      </c>
      <c r="O20" s="86">
        <v>2.6280330427294865</v>
      </c>
      <c r="P20" s="86">
        <v>2.6280330427294865</v>
      </c>
      <c r="Q20" s="86">
        <v>2.6280330427294865</v>
      </c>
      <c r="R20" s="86">
        <v>2.6280330427294865</v>
      </c>
      <c r="S20" s="86">
        <v>2.6280330427294865</v>
      </c>
      <c r="T20" s="86">
        <v>2.6280330427294865</v>
      </c>
      <c r="U20" s="86">
        <v>2.6280330427294865</v>
      </c>
      <c r="V20" s="86">
        <v>2.6280330427294865</v>
      </c>
      <c r="W20" s="86">
        <v>2.6280330427294865</v>
      </c>
      <c r="X20" s="86">
        <v>2.6280330427294865</v>
      </c>
      <c r="Y20" s="86">
        <v>2.6280330427294865</v>
      </c>
      <c r="Z20" s="86">
        <v>2.6280330427294865</v>
      </c>
      <c r="AA20" s="86">
        <v>2.6280330427294865</v>
      </c>
      <c r="AB20" s="86">
        <v>2.6280330427294865</v>
      </c>
      <c r="AC20" s="86">
        <v>2.6280330427294865</v>
      </c>
      <c r="AD20" s="86">
        <v>2.6280330427294865</v>
      </c>
      <c r="AE20" s="86">
        <v>2.6280330427294865</v>
      </c>
      <c r="AF20" s="86">
        <v>2.6280330427294865</v>
      </c>
      <c r="AG20" s="87">
        <v>2.6280330427294865</v>
      </c>
      <c r="AH20" s="87">
        <v>2.6280330427294865</v>
      </c>
      <c r="AI20" s="87">
        <v>2.6280330427294865</v>
      </c>
      <c r="AJ20" s="87">
        <v>2.6280330427294865</v>
      </c>
      <c r="AK20" s="87">
        <v>2.6280330427294865</v>
      </c>
      <c r="AL20" s="87">
        <v>2.6280330427294865</v>
      </c>
      <c r="AM20" s="87">
        <v>2.6280330427294865</v>
      </c>
      <c r="AN20" s="87">
        <v>2.6280330427294865</v>
      </c>
      <c r="AO20" s="87">
        <v>2.6280330427294865</v>
      </c>
      <c r="AP20" s="87">
        <v>2.6280330427294865</v>
      </c>
      <c r="AQ20" s="87">
        <v>2.6280330427294865</v>
      </c>
      <c r="AR20" s="87">
        <v>2.6280330427294865</v>
      </c>
      <c r="AS20" s="87">
        <v>2.6280330427294865</v>
      </c>
      <c r="AT20" s="87">
        <v>2.6280330427294865</v>
      </c>
      <c r="AU20" s="87">
        <v>2.6280330427294865</v>
      </c>
      <c r="AV20" s="87">
        <v>2.6280330427294865</v>
      </c>
      <c r="AW20" s="87">
        <v>2.6280330427294865</v>
      </c>
      <c r="AX20" s="87">
        <v>2.6280330427294865</v>
      </c>
      <c r="AY20" s="87">
        <v>2.6280330427294865</v>
      </c>
      <c r="AZ20" s="87">
        <v>2.6280330427294865</v>
      </c>
      <c r="BA20" s="87">
        <v>2.6280330427294865</v>
      </c>
      <c r="BB20" s="87">
        <v>2.6280330427294865</v>
      </c>
      <c r="BC20" s="87">
        <v>2.6280330427294865</v>
      </c>
      <c r="BD20" s="87">
        <v>2.6280330427294865</v>
      </c>
      <c r="BE20" s="87">
        <v>2.6280330427294865</v>
      </c>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5"/>
    </row>
    <row r="21" spans="2:88" ht="39.6" x14ac:dyDescent="0.25">
      <c r="B21" s="56">
        <v>15</v>
      </c>
      <c r="C21" s="91" t="s">
        <v>288</v>
      </c>
      <c r="D21" s="26" t="s">
        <v>289</v>
      </c>
      <c r="E21" s="26" t="s">
        <v>290</v>
      </c>
      <c r="F21" s="26">
        <v>0</v>
      </c>
      <c r="G21" s="36"/>
      <c r="H21" s="88">
        <v>0.87298294528329445</v>
      </c>
      <c r="I21" s="88">
        <v>0.8744165087944511</v>
      </c>
      <c r="J21" s="88">
        <v>0.8761163736400891</v>
      </c>
      <c r="K21" s="88">
        <v>0.87775438511962911</v>
      </c>
      <c r="L21" s="88">
        <v>0.87924774684353613</v>
      </c>
      <c r="M21" s="88">
        <v>0.88035049698543133</v>
      </c>
      <c r="N21" s="88">
        <v>0.88122313596974489</v>
      </c>
      <c r="O21" s="88">
        <v>0.88211582550055867</v>
      </c>
      <c r="P21" s="88">
        <v>0.88294229087168496</v>
      </c>
      <c r="Q21" s="88">
        <v>0.88370217018503905</v>
      </c>
      <c r="R21" s="88">
        <v>0.88447385942815571</v>
      </c>
      <c r="S21" s="88">
        <v>0.8852908885763765</v>
      </c>
      <c r="T21" s="88">
        <v>0.88606149733125805</v>
      </c>
      <c r="U21" s="88">
        <v>0.88696090243141634</v>
      </c>
      <c r="V21" s="88">
        <v>0.88761199343441999</v>
      </c>
      <c r="W21" s="88">
        <v>0.88816323423937038</v>
      </c>
      <c r="X21" s="88">
        <v>0.88900415315541159</v>
      </c>
      <c r="Y21" s="88">
        <v>0.88965340680207461</v>
      </c>
      <c r="Z21" s="88">
        <v>0.89029507535412722</v>
      </c>
      <c r="AA21" s="88">
        <v>0.89101518971060889</v>
      </c>
      <c r="AB21" s="88">
        <v>0.89167644939952262</v>
      </c>
      <c r="AC21" s="88">
        <v>0.89229308773737637</v>
      </c>
      <c r="AD21" s="88">
        <v>0.892933887577254</v>
      </c>
      <c r="AE21" s="88">
        <v>0.89353076386154129</v>
      </c>
      <c r="AF21" s="88">
        <v>0.8941753303343577</v>
      </c>
      <c r="AG21" s="89">
        <v>0.89476800193960493</v>
      </c>
      <c r="AH21" s="89">
        <v>0.89535641350068829</v>
      </c>
      <c r="AI21" s="89">
        <v>0.89594059397114201</v>
      </c>
      <c r="AJ21" s="89">
        <v>0.89652057209904712</v>
      </c>
      <c r="AK21" s="89">
        <v>0.89709637642845919</v>
      </c>
      <c r="AL21" s="89">
        <v>0.89766803530082551</v>
      </c>
      <c r="AM21" s="89">
        <v>0.89823557685639288</v>
      </c>
      <c r="AN21" s="89">
        <v>0.89879902903560505</v>
      </c>
      <c r="AO21" s="89">
        <v>0.89935841958049068</v>
      </c>
      <c r="AP21" s="89">
        <v>0.89991377603604095</v>
      </c>
      <c r="AQ21" s="89">
        <v>0.90046512575157833</v>
      </c>
      <c r="AR21" s="89">
        <v>0.90101249588211441</v>
      </c>
      <c r="AS21" s="89">
        <v>0.90155591338969965</v>
      </c>
      <c r="AT21" s="89">
        <v>0.9020954050447626</v>
      </c>
      <c r="AU21" s="89">
        <v>0.90263099742743991</v>
      </c>
      <c r="AV21" s="89">
        <v>0.90316271692889727</v>
      </c>
      <c r="AW21" s="89">
        <v>0.90369058975264061</v>
      </c>
      <c r="AX21" s="89">
        <v>0.90421464191581769</v>
      </c>
      <c r="AY21" s="89">
        <v>0.90473489925051265</v>
      </c>
      <c r="AZ21" s="89">
        <v>0.90525138740502797</v>
      </c>
      <c r="BA21" s="89">
        <v>0.90576413184516036</v>
      </c>
      <c r="BB21" s="89">
        <v>0.90627315785546625</v>
      </c>
      <c r="BC21" s="89">
        <v>0.90677849054051884</v>
      </c>
      <c r="BD21" s="89">
        <v>0.90728015482615554</v>
      </c>
      <c r="BE21" s="89">
        <v>0.90777817546071793</v>
      </c>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row>
    <row r="22" spans="2:88" x14ac:dyDescent="0.25"/>
    <row r="23" spans="2:88" x14ac:dyDescent="0.25"/>
    <row r="24" spans="2:88" x14ac:dyDescent="0.25"/>
    <row r="25" spans="2:88" x14ac:dyDescent="0.25">
      <c r="B25" s="45" t="s">
        <v>116</v>
      </c>
    </row>
    <row r="26" spans="2:88" x14ac:dyDescent="0.25"/>
    <row r="27" spans="2:88" x14ac:dyDescent="0.25">
      <c r="B27" s="46"/>
      <c r="C27" t="s">
        <v>117</v>
      </c>
    </row>
    <row r="28" spans="2:88" x14ac:dyDescent="0.25"/>
    <row r="29" spans="2:88" x14ac:dyDescent="0.25">
      <c r="B29" s="47"/>
      <c r="C29" t="s">
        <v>118</v>
      </c>
    </row>
    <row r="30" spans="2:88" x14ac:dyDescent="0.25"/>
    <row r="31" spans="2:88" x14ac:dyDescent="0.25"/>
    <row r="32" spans="2:88" x14ac:dyDescent="0.25"/>
    <row r="33" spans="2:9" ht="14.4" x14ac:dyDescent="0.3">
      <c r="B33" s="124" t="s">
        <v>291</v>
      </c>
      <c r="C33" s="125"/>
      <c r="D33" s="125"/>
      <c r="E33" s="125"/>
      <c r="F33" s="125"/>
      <c r="G33" s="125"/>
      <c r="H33" s="125"/>
      <c r="I33" s="126"/>
    </row>
    <row r="34" spans="2:9" x14ac:dyDescent="0.25"/>
    <row r="35" spans="2:9" s="6" customFormat="1" x14ac:dyDescent="0.25">
      <c r="B35" s="48" t="s">
        <v>72</v>
      </c>
      <c r="C35" s="127" t="s">
        <v>121</v>
      </c>
      <c r="D35" s="127"/>
      <c r="E35" s="127"/>
      <c r="F35" s="127"/>
      <c r="G35" s="127"/>
      <c r="H35" s="127"/>
      <c r="I35" s="127"/>
    </row>
    <row r="36" spans="2:9" s="6" customFormat="1" ht="89.7" customHeight="1" x14ac:dyDescent="0.25">
      <c r="B36" s="49">
        <v>1</v>
      </c>
      <c r="C36" s="115" t="s">
        <v>292</v>
      </c>
      <c r="D36" s="116"/>
      <c r="E36" s="116"/>
      <c r="F36" s="116"/>
      <c r="G36" s="116"/>
      <c r="H36" s="116"/>
      <c r="I36" s="116"/>
    </row>
    <row r="37" spans="2:9" s="6" customFormat="1" ht="76.5" customHeight="1" x14ac:dyDescent="0.25">
      <c r="B37" s="49">
        <f>B36+1</f>
        <v>2</v>
      </c>
      <c r="C37" s="117" t="s">
        <v>293</v>
      </c>
      <c r="D37" s="118"/>
      <c r="E37" s="118"/>
      <c r="F37" s="118"/>
      <c r="G37" s="118"/>
      <c r="H37" s="118"/>
      <c r="I37" s="119"/>
    </row>
    <row r="38" spans="2:9" s="6" customFormat="1" ht="58.2" customHeight="1" x14ac:dyDescent="0.25">
      <c r="B38" s="49">
        <f t="shared" ref="B38:B50" si="0">B37+1</f>
        <v>3</v>
      </c>
      <c r="C38" s="117" t="s">
        <v>294</v>
      </c>
      <c r="D38" s="118"/>
      <c r="E38" s="118"/>
      <c r="F38" s="118"/>
      <c r="G38" s="118"/>
      <c r="H38" s="118"/>
      <c r="I38" s="119"/>
    </row>
    <row r="39" spans="2:9" s="6" customFormat="1" ht="73.2" customHeight="1" x14ac:dyDescent="0.25">
      <c r="B39" s="49">
        <f t="shared" si="0"/>
        <v>4</v>
      </c>
      <c r="C39" s="117" t="s">
        <v>295</v>
      </c>
      <c r="D39" s="118"/>
      <c r="E39" s="118"/>
      <c r="F39" s="118"/>
      <c r="G39" s="118"/>
      <c r="H39" s="118"/>
      <c r="I39" s="119"/>
    </row>
    <row r="40" spans="2:9" s="6" customFormat="1" ht="59.7" customHeight="1" x14ac:dyDescent="0.25">
      <c r="B40" s="49">
        <f t="shared" si="0"/>
        <v>5</v>
      </c>
      <c r="C40" s="117" t="s">
        <v>296</v>
      </c>
      <c r="D40" s="118"/>
      <c r="E40" s="118"/>
      <c r="F40" s="118"/>
      <c r="G40" s="118"/>
      <c r="H40" s="118"/>
      <c r="I40" s="119"/>
    </row>
    <row r="41" spans="2:9" s="6" customFormat="1" ht="52.2" customHeight="1" x14ac:dyDescent="0.25">
      <c r="B41" s="49">
        <f t="shared" si="0"/>
        <v>6</v>
      </c>
      <c r="C41" s="117" t="s">
        <v>297</v>
      </c>
      <c r="D41" s="118"/>
      <c r="E41" s="118"/>
      <c r="F41" s="118"/>
      <c r="G41" s="118"/>
      <c r="H41" s="118"/>
      <c r="I41" s="119"/>
    </row>
    <row r="42" spans="2:9" s="6" customFormat="1" ht="54.45" customHeight="1" x14ac:dyDescent="0.25">
      <c r="B42" s="49">
        <f t="shared" si="0"/>
        <v>7</v>
      </c>
      <c r="C42" s="117" t="s">
        <v>298</v>
      </c>
      <c r="D42" s="118"/>
      <c r="E42" s="118"/>
      <c r="F42" s="118"/>
      <c r="G42" s="118"/>
      <c r="H42" s="118"/>
      <c r="I42" s="119"/>
    </row>
    <row r="43" spans="2:9" s="6" customFormat="1" ht="67.2" customHeight="1" x14ac:dyDescent="0.25">
      <c r="B43" s="49">
        <f t="shared" si="0"/>
        <v>8</v>
      </c>
      <c r="C43" s="117" t="s">
        <v>299</v>
      </c>
      <c r="D43" s="118"/>
      <c r="E43" s="118"/>
      <c r="F43" s="118"/>
      <c r="G43" s="118"/>
      <c r="H43" s="118"/>
      <c r="I43" s="119"/>
    </row>
    <row r="44" spans="2:9" s="6" customFormat="1" ht="67.2" customHeight="1" x14ac:dyDescent="0.25">
      <c r="B44" s="49">
        <f t="shared" si="0"/>
        <v>9</v>
      </c>
      <c r="C44" s="117" t="s">
        <v>300</v>
      </c>
      <c r="D44" s="118"/>
      <c r="E44" s="118"/>
      <c r="F44" s="118"/>
      <c r="G44" s="118"/>
      <c r="H44" s="118"/>
      <c r="I44" s="119"/>
    </row>
    <row r="45" spans="2:9" s="6" customFormat="1" ht="56.7" customHeight="1" x14ac:dyDescent="0.25">
      <c r="B45" s="49">
        <f t="shared" si="0"/>
        <v>10</v>
      </c>
      <c r="C45" s="117" t="s">
        <v>301</v>
      </c>
      <c r="D45" s="118"/>
      <c r="E45" s="118"/>
      <c r="F45" s="118"/>
      <c r="G45" s="118"/>
      <c r="H45" s="118"/>
      <c r="I45" s="119"/>
    </row>
    <row r="46" spans="2:9" s="6" customFormat="1" ht="94.95" customHeight="1" x14ac:dyDescent="0.25">
      <c r="B46" s="49">
        <f t="shared" si="0"/>
        <v>11</v>
      </c>
      <c r="C46" s="117" t="s">
        <v>302</v>
      </c>
      <c r="D46" s="118"/>
      <c r="E46" s="118"/>
      <c r="F46" s="118"/>
      <c r="G46" s="118"/>
      <c r="H46" s="118"/>
      <c r="I46" s="119"/>
    </row>
    <row r="47" spans="2:9" s="6" customFormat="1" ht="47.7" customHeight="1" x14ac:dyDescent="0.25">
      <c r="B47" s="49">
        <f t="shared" si="0"/>
        <v>12</v>
      </c>
      <c r="C47" s="117" t="s">
        <v>303</v>
      </c>
      <c r="D47" s="118"/>
      <c r="E47" s="118"/>
      <c r="F47" s="118"/>
      <c r="G47" s="118"/>
      <c r="H47" s="118"/>
      <c r="I47" s="119"/>
    </row>
    <row r="48" spans="2:9" s="6" customFormat="1" ht="46.95" customHeight="1" x14ac:dyDescent="0.25">
      <c r="B48" s="49">
        <f t="shared" si="0"/>
        <v>13</v>
      </c>
      <c r="C48" s="117" t="s">
        <v>304</v>
      </c>
      <c r="D48" s="118"/>
      <c r="E48" s="118"/>
      <c r="F48" s="118"/>
      <c r="G48" s="118"/>
      <c r="H48" s="118"/>
      <c r="I48" s="119"/>
    </row>
    <row r="49" spans="2:9" s="6" customFormat="1" ht="31.2" customHeight="1" x14ac:dyDescent="0.25">
      <c r="B49" s="49">
        <f t="shared" si="0"/>
        <v>14</v>
      </c>
      <c r="C49" s="117" t="s">
        <v>305</v>
      </c>
      <c r="D49" s="118"/>
      <c r="E49" s="118"/>
      <c r="F49" s="118"/>
      <c r="G49" s="118"/>
      <c r="H49" s="118"/>
      <c r="I49" s="119"/>
    </row>
    <row r="50" spans="2:9" s="6" customFormat="1" ht="48.45" customHeight="1" x14ac:dyDescent="0.25">
      <c r="B50" s="49">
        <f t="shared" si="0"/>
        <v>15</v>
      </c>
      <c r="C50" s="117" t="s">
        <v>306</v>
      </c>
      <c r="D50" s="118"/>
      <c r="E50" s="118"/>
      <c r="F50" s="118"/>
      <c r="G50" s="118"/>
      <c r="H50" s="118"/>
      <c r="I50" s="119"/>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K8" sqref="K8"/>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B1" s="108" t="s">
        <v>307</v>
      </c>
      <c r="C1" s="108"/>
      <c r="D1" s="108"/>
      <c r="E1" s="108"/>
      <c r="F1" s="108"/>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90" t="s">
        <v>6</v>
      </c>
      <c r="C4" s="90"/>
      <c r="D4" s="130" t="str">
        <f>'Cover sheet'!C6</f>
        <v>Hampshire Rural</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5" t="s">
        <v>72</v>
      </c>
      <c r="C6" s="17" t="s">
        <v>155</v>
      </c>
      <c r="D6" s="18" t="s">
        <v>74</v>
      </c>
      <c r="E6" s="18" t="s">
        <v>75</v>
      </c>
      <c r="F6" s="75" t="s">
        <v>76</v>
      </c>
      <c r="G6" s="36"/>
      <c r="H6" s="18" t="s">
        <v>156</v>
      </c>
      <c r="I6" s="18" t="s">
        <v>157</v>
      </c>
      <c r="J6" s="18" t="s">
        <v>107</v>
      </c>
      <c r="K6" s="18" t="s">
        <v>158</v>
      </c>
      <c r="L6" s="18" t="s">
        <v>159</v>
      </c>
      <c r="M6" s="18" t="s">
        <v>160</v>
      </c>
      <c r="N6" s="18" t="s">
        <v>161</v>
      </c>
      <c r="O6" s="18" t="s">
        <v>162</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52.8" x14ac:dyDescent="0.25">
      <c r="B7" s="56">
        <v>1</v>
      </c>
      <c r="C7" s="28" t="s">
        <v>308</v>
      </c>
      <c r="D7" s="29" t="s">
        <v>309</v>
      </c>
      <c r="E7" s="29" t="s">
        <v>104</v>
      </c>
      <c r="F7" s="29">
        <v>2</v>
      </c>
      <c r="G7" s="36"/>
      <c r="H7" s="82">
        <v>6.5535229552329186</v>
      </c>
      <c r="I7" s="82">
        <v>6.5474853057579381</v>
      </c>
      <c r="J7" s="82">
        <v>6.5497505375338756</v>
      </c>
      <c r="K7" s="82">
        <v>6.5530823583865434</v>
      </c>
      <c r="L7" s="82">
        <v>6.5580920874207571</v>
      </c>
      <c r="M7" s="82">
        <v>6.5676780255567593</v>
      </c>
      <c r="N7" s="82">
        <v>6.5756821408371602</v>
      </c>
      <c r="O7" s="82">
        <v>6.5850608218916289</v>
      </c>
      <c r="P7" s="82">
        <v>6.5952433225910072</v>
      </c>
      <c r="Q7" s="82">
        <v>6.605059914874464</v>
      </c>
      <c r="R7" s="82">
        <v>6.6165905427390692</v>
      </c>
      <c r="S7" s="82">
        <v>6.6296549346105538</v>
      </c>
      <c r="T7" s="82">
        <v>6.6444221518666389</v>
      </c>
      <c r="U7" s="82">
        <v>6.6632135156762864</v>
      </c>
      <c r="V7" s="82">
        <v>6.6775513326323992</v>
      </c>
      <c r="W7" s="82">
        <v>6.6904241421718371</v>
      </c>
      <c r="X7" s="82">
        <v>6.7116478291195749</v>
      </c>
      <c r="Y7" s="82">
        <v>6.7287404669971638</v>
      </c>
      <c r="Z7" s="82">
        <v>6.7465043916247014</v>
      </c>
      <c r="AA7" s="82">
        <v>6.7661318973946631</v>
      </c>
      <c r="AB7" s="82">
        <v>6.7846561257605345</v>
      </c>
      <c r="AC7" s="82">
        <v>6.8038380178978128</v>
      </c>
      <c r="AD7" s="82">
        <v>6.8236517455232191</v>
      </c>
      <c r="AE7" s="82">
        <v>6.8429423319054568</v>
      </c>
      <c r="AF7" s="82">
        <v>6.8631050295828739</v>
      </c>
      <c r="AG7" s="83">
        <v>6.8822277733704578</v>
      </c>
      <c r="AH7" s="83">
        <v>6.9003838854737829</v>
      </c>
      <c r="AI7" s="83">
        <v>6.9183455826808657</v>
      </c>
      <c r="AJ7" s="83">
        <v>6.936409435627354</v>
      </c>
      <c r="AK7" s="83">
        <v>6.9545605353348821</v>
      </c>
      <c r="AL7" s="83">
        <v>6.9728220905027536</v>
      </c>
      <c r="AM7" s="83">
        <v>6.990853433174097</v>
      </c>
      <c r="AN7" s="83">
        <v>7.0076989766462958</v>
      </c>
      <c r="AO7" s="83">
        <v>7.0245704267800537</v>
      </c>
      <c r="AP7" s="83">
        <v>7.0414589503770459</v>
      </c>
      <c r="AQ7" s="83">
        <v>7.0583565058475717</v>
      </c>
      <c r="AR7" s="83">
        <v>7.075255754237201</v>
      </c>
      <c r="AS7" s="83">
        <v>7.0921499817588307</v>
      </c>
      <c r="AT7" s="83">
        <v>7.1090330321885098</v>
      </c>
      <c r="AU7" s="83">
        <v>7.1258992477330549</v>
      </c>
      <c r="AV7" s="83">
        <v>7.1427434171870994</v>
      </c>
      <c r="AW7" s="83">
        <v>7.1595607303740136</v>
      </c>
      <c r="AX7" s="83">
        <v>7.1763465904796755</v>
      </c>
      <c r="AY7" s="83">
        <v>7.192792335980255</v>
      </c>
      <c r="AZ7" s="83">
        <v>7.2091972732208038</v>
      </c>
      <c r="BA7" s="83">
        <v>7.2255578313973752</v>
      </c>
      <c r="BB7" s="83">
        <v>7.2418706812473808</v>
      </c>
      <c r="BC7" s="83">
        <v>7.2578813738941799</v>
      </c>
      <c r="BD7" s="83">
        <v>7.27380980924897</v>
      </c>
      <c r="BE7" s="83">
        <v>7.2896803850866636</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310</v>
      </c>
      <c r="D8" s="26" t="s">
        <v>311</v>
      </c>
      <c r="E8" s="26" t="s">
        <v>104</v>
      </c>
      <c r="F8" s="26">
        <v>2</v>
      </c>
      <c r="G8" s="36"/>
      <c r="H8" s="82">
        <v>12.201101173112399</v>
      </c>
      <c r="I8" s="82">
        <v>12.19540778946776</v>
      </c>
      <c r="J8" s="82">
        <v>1.3985182495076134</v>
      </c>
      <c r="K8" s="82">
        <v>1.399815486721447</v>
      </c>
      <c r="L8" s="82">
        <v>1.4049163002666982</v>
      </c>
      <c r="M8" s="82">
        <v>1.4507914151455492</v>
      </c>
      <c r="N8" s="82">
        <v>1.4528744776539679</v>
      </c>
      <c r="O8" s="82">
        <v>1.3153487545803384</v>
      </c>
      <c r="P8" s="82">
        <v>1.3165803855557034</v>
      </c>
      <c r="Q8" s="82">
        <v>1.3204316219842203</v>
      </c>
      <c r="R8" s="82">
        <v>1.3145391789989866</v>
      </c>
      <c r="S8" s="82">
        <v>1.3101805000206306</v>
      </c>
      <c r="T8" s="82">
        <v>1.3075246464268777</v>
      </c>
      <c r="U8" s="82">
        <v>1.3088929393866846</v>
      </c>
      <c r="V8" s="82">
        <v>1.3058076854929568</v>
      </c>
      <c r="W8" s="82">
        <v>1.3027188691337348</v>
      </c>
      <c r="X8" s="82">
        <v>1.3079809301828154</v>
      </c>
      <c r="Y8" s="82">
        <v>1.3091119421617461</v>
      </c>
      <c r="Z8" s="82">
        <v>1.3109142408906256</v>
      </c>
      <c r="AA8" s="82">
        <v>1.3145801207619283</v>
      </c>
      <c r="AB8" s="82">
        <v>1.3132298117386125</v>
      </c>
      <c r="AC8" s="82">
        <v>1.3125371664867029</v>
      </c>
      <c r="AD8" s="82">
        <v>1.3124763567229221</v>
      </c>
      <c r="AE8" s="82">
        <v>1.3118924057159735</v>
      </c>
      <c r="AF8" s="82">
        <v>1.3121805660042036</v>
      </c>
      <c r="AG8" s="83">
        <v>1.3092823417568646</v>
      </c>
      <c r="AH8" s="83">
        <v>1.305417485825267</v>
      </c>
      <c r="AI8" s="83">
        <v>1.301358214997427</v>
      </c>
      <c r="AJ8" s="83">
        <v>1.2974010999089924</v>
      </c>
      <c r="AK8" s="83">
        <v>1.2935312315815968</v>
      </c>
      <c r="AL8" s="83">
        <v>1.2931030171690527</v>
      </c>
      <c r="AM8" s="83">
        <v>1.2924445902599815</v>
      </c>
      <c r="AN8" s="83">
        <v>1.2906003641517629</v>
      </c>
      <c r="AO8" s="83">
        <v>1.2887820447051053</v>
      </c>
      <c r="AP8" s="83">
        <v>1.2869807987216828</v>
      </c>
      <c r="AQ8" s="83">
        <v>1.2847848666796478</v>
      </c>
      <c r="AR8" s="83">
        <v>1.2825906275567189</v>
      </c>
      <c r="AS8" s="83">
        <v>1.2803913675657896</v>
      </c>
      <c r="AT8" s="83">
        <v>1.2781809304829097</v>
      </c>
      <c r="AU8" s="83">
        <v>1.2759536585148958</v>
      </c>
      <c r="AV8" s="83">
        <v>1.2760906051923908</v>
      </c>
      <c r="AW8" s="83">
        <v>1.2762006956027574</v>
      </c>
      <c r="AX8" s="83">
        <v>1.276279332931868</v>
      </c>
      <c r="AY8" s="83">
        <v>1.2760178556558999</v>
      </c>
      <c r="AZ8" s="83">
        <v>1.2757155701199001</v>
      </c>
      <c r="BA8" s="83">
        <v>1.2753926866217733</v>
      </c>
      <c r="BB8" s="83">
        <v>1.2750220947970807</v>
      </c>
      <c r="BC8" s="83">
        <v>1.2743493457691817</v>
      </c>
      <c r="BD8" s="83">
        <v>1.2735943394492719</v>
      </c>
      <c r="BE8" s="83">
        <v>1.27278147361227</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2.8" x14ac:dyDescent="0.25">
      <c r="B9" s="56">
        <f t="shared" ref="B9:B11" si="0">B8+1</f>
        <v>3</v>
      </c>
      <c r="C9" s="91" t="s">
        <v>312</v>
      </c>
      <c r="D9" s="26" t="s">
        <v>313</v>
      </c>
      <c r="E9" s="26" t="s">
        <v>104</v>
      </c>
      <c r="F9" s="26">
        <v>2</v>
      </c>
      <c r="G9" s="36"/>
      <c r="H9" s="82">
        <v>12.201101173112399</v>
      </c>
      <c r="I9" s="82">
        <v>12.19540778946776</v>
      </c>
      <c r="J9" s="82">
        <v>1.3985182495076134</v>
      </c>
      <c r="K9" s="82">
        <v>1.399815486721447</v>
      </c>
      <c r="L9" s="82">
        <v>1.4049163002666982</v>
      </c>
      <c r="M9" s="82">
        <v>1.4507914151455492</v>
      </c>
      <c r="N9" s="82">
        <v>1.4528744776539679</v>
      </c>
      <c r="O9" s="82">
        <v>1.3153487545803384</v>
      </c>
      <c r="P9" s="82">
        <v>1.3165803855557034</v>
      </c>
      <c r="Q9" s="82">
        <v>1.3204316219842203</v>
      </c>
      <c r="R9" s="82">
        <v>1.3145391789989866</v>
      </c>
      <c r="S9" s="82">
        <v>1.3101805000206306</v>
      </c>
      <c r="T9" s="82">
        <v>1.3075246464268777</v>
      </c>
      <c r="U9" s="82">
        <v>1.3088929393866846</v>
      </c>
      <c r="V9" s="82">
        <v>1.3058076854929568</v>
      </c>
      <c r="W9" s="82">
        <v>1.3027188691337348</v>
      </c>
      <c r="X9" s="82">
        <v>1.3079809301828154</v>
      </c>
      <c r="Y9" s="82">
        <v>1.3091119421617461</v>
      </c>
      <c r="Z9" s="82">
        <v>1.3109142408906256</v>
      </c>
      <c r="AA9" s="82">
        <v>1.3145801207619283</v>
      </c>
      <c r="AB9" s="82">
        <v>1.3132298117386125</v>
      </c>
      <c r="AC9" s="82">
        <v>1.3125371664867029</v>
      </c>
      <c r="AD9" s="82">
        <v>1.3124763567229221</v>
      </c>
      <c r="AE9" s="82">
        <v>1.3118924057159735</v>
      </c>
      <c r="AF9" s="82">
        <v>1.3121805660042036</v>
      </c>
      <c r="AG9" s="83">
        <v>1.3092823417568646</v>
      </c>
      <c r="AH9" s="83">
        <v>1.305417485825267</v>
      </c>
      <c r="AI9" s="83">
        <v>1.301358214997427</v>
      </c>
      <c r="AJ9" s="83">
        <v>1.2974010999089924</v>
      </c>
      <c r="AK9" s="83">
        <v>1.2935312315815968</v>
      </c>
      <c r="AL9" s="83">
        <v>1.2931030171690527</v>
      </c>
      <c r="AM9" s="83">
        <v>1.2924445902599815</v>
      </c>
      <c r="AN9" s="83">
        <v>1.2906003641517629</v>
      </c>
      <c r="AO9" s="83">
        <v>1.2887820447051053</v>
      </c>
      <c r="AP9" s="83">
        <v>1.2869807987216828</v>
      </c>
      <c r="AQ9" s="83">
        <v>1.2847848666796478</v>
      </c>
      <c r="AR9" s="83">
        <v>1.2825906275567189</v>
      </c>
      <c r="AS9" s="83">
        <v>1.2803913675657896</v>
      </c>
      <c r="AT9" s="83">
        <v>1.2781809304829097</v>
      </c>
      <c r="AU9" s="83">
        <v>1.2759536585148958</v>
      </c>
      <c r="AV9" s="83">
        <v>1.2760906051923908</v>
      </c>
      <c r="AW9" s="83">
        <v>1.2762006956027574</v>
      </c>
      <c r="AX9" s="83">
        <v>1.276279332931868</v>
      </c>
      <c r="AY9" s="83">
        <v>1.2760178556558999</v>
      </c>
      <c r="AZ9" s="83">
        <v>1.2757155701199001</v>
      </c>
      <c r="BA9" s="83">
        <v>1.2753926866217733</v>
      </c>
      <c r="BB9" s="83">
        <v>1.2750220947970807</v>
      </c>
      <c r="BC9" s="83">
        <v>1.2743493457691817</v>
      </c>
      <c r="BD9" s="83">
        <v>1.2735943394492719</v>
      </c>
      <c r="BE9" s="83">
        <v>1.27278147361227</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52.8" x14ac:dyDescent="0.25">
      <c r="B10" s="56">
        <f t="shared" si="0"/>
        <v>4</v>
      </c>
      <c r="C10" s="91" t="s">
        <v>314</v>
      </c>
      <c r="D10" s="26" t="s">
        <v>315</v>
      </c>
      <c r="E10" s="26" t="s">
        <v>104</v>
      </c>
      <c r="F10" s="26">
        <v>2</v>
      </c>
      <c r="G10" s="36"/>
      <c r="H10" s="82">
        <v>0.47920666403696882</v>
      </c>
      <c r="I10" s="82">
        <v>0.47975908599804346</v>
      </c>
      <c r="J10" s="82">
        <v>0.4803115079591182</v>
      </c>
      <c r="K10" s="82">
        <v>0.48086392992019283</v>
      </c>
      <c r="L10" s="82">
        <v>0.48141635188126752</v>
      </c>
      <c r="M10" s="82">
        <v>0.48260599409863669</v>
      </c>
      <c r="N10" s="82">
        <v>0.48379563631600586</v>
      </c>
      <c r="O10" s="82">
        <v>0.48498527853337503</v>
      </c>
      <c r="P10" s="82">
        <v>0.4861749207507442</v>
      </c>
      <c r="Q10" s="82">
        <v>0.48736456296811337</v>
      </c>
      <c r="R10" s="82">
        <v>0.48566880726117528</v>
      </c>
      <c r="S10" s="82">
        <v>0.48397305155423725</v>
      </c>
      <c r="T10" s="82">
        <v>0.48227729584729923</v>
      </c>
      <c r="U10" s="82">
        <v>0.4805815401403612</v>
      </c>
      <c r="V10" s="82">
        <v>0.47888578443342311</v>
      </c>
      <c r="W10" s="82">
        <v>0.48086395739557836</v>
      </c>
      <c r="X10" s="82">
        <v>0.4828421303577336</v>
      </c>
      <c r="Y10" s="82">
        <v>0.4848203033198889</v>
      </c>
      <c r="Z10" s="82">
        <v>0.48679847628204415</v>
      </c>
      <c r="AA10" s="82">
        <v>0.48877664924419939</v>
      </c>
      <c r="AB10" s="82">
        <v>0.48857093073612035</v>
      </c>
      <c r="AC10" s="82">
        <v>0.4883652122280413</v>
      </c>
      <c r="AD10" s="82">
        <v>0.48815949371996226</v>
      </c>
      <c r="AE10" s="82">
        <v>0.48795377521188321</v>
      </c>
      <c r="AF10" s="82">
        <v>0.48774805670380417</v>
      </c>
      <c r="AG10" s="83">
        <v>0.48459689208409262</v>
      </c>
      <c r="AH10" s="83">
        <v>0.48144572746438108</v>
      </c>
      <c r="AI10" s="83">
        <v>0.47829456284466954</v>
      </c>
      <c r="AJ10" s="83">
        <v>0.47514339822495799</v>
      </c>
      <c r="AK10" s="83">
        <v>0.47199223360524645</v>
      </c>
      <c r="AL10" s="83">
        <v>0.47229798756754776</v>
      </c>
      <c r="AM10" s="83">
        <v>0.47260374152984908</v>
      </c>
      <c r="AN10" s="83">
        <v>0.47290949549215033</v>
      </c>
      <c r="AO10" s="83">
        <v>0.47321524945445165</v>
      </c>
      <c r="AP10" s="83">
        <v>0.47352100341675296</v>
      </c>
      <c r="AQ10" s="83">
        <v>0.47042193427470025</v>
      </c>
      <c r="AR10" s="83">
        <v>0.46732286513264754</v>
      </c>
      <c r="AS10" s="83">
        <v>0.46422379599059482</v>
      </c>
      <c r="AT10" s="83">
        <v>0.46112472684854211</v>
      </c>
      <c r="AU10" s="83">
        <v>0.4580256577064894</v>
      </c>
      <c r="AV10" s="83">
        <v>0.45823863260735909</v>
      </c>
      <c r="AW10" s="83">
        <v>0.45845160750822878</v>
      </c>
      <c r="AX10" s="83">
        <v>0.45866458240909846</v>
      </c>
      <c r="AY10" s="83">
        <v>0.45887755730996815</v>
      </c>
      <c r="AZ10" s="83">
        <v>0.45909053221083784</v>
      </c>
      <c r="BA10" s="83">
        <v>0.45863432627268225</v>
      </c>
      <c r="BB10" s="83">
        <v>0.45817812033452671</v>
      </c>
      <c r="BC10" s="83">
        <v>0.45772191439637117</v>
      </c>
      <c r="BD10" s="83">
        <v>0.45726570845821563</v>
      </c>
      <c r="BE10" s="83">
        <v>0.45680950252006003</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52.8" x14ac:dyDescent="0.25">
      <c r="B11" s="56">
        <f t="shared" si="0"/>
        <v>5</v>
      </c>
      <c r="C11" s="91" t="s">
        <v>316</v>
      </c>
      <c r="D11" s="26" t="s">
        <v>317</v>
      </c>
      <c r="E11" s="26" t="s">
        <v>104</v>
      </c>
      <c r="F11" s="26">
        <v>2</v>
      </c>
      <c r="G11" s="36"/>
      <c r="H11" s="84">
        <v>5.168371553842511</v>
      </c>
      <c r="I11" s="84">
        <v>5.168163397711778</v>
      </c>
      <c r="J11" s="84">
        <v>-5.6315437959853805</v>
      </c>
      <c r="K11" s="84">
        <v>-5.6341308015852887</v>
      </c>
      <c r="L11" s="84">
        <v>-5.634592139035326</v>
      </c>
      <c r="M11" s="84">
        <v>-5.5994926045098472</v>
      </c>
      <c r="N11" s="84">
        <v>-5.6066032994991977</v>
      </c>
      <c r="O11" s="84">
        <v>-5.754697345844666</v>
      </c>
      <c r="P11" s="84">
        <v>-5.7648378577860475</v>
      </c>
      <c r="Q11" s="84">
        <v>-5.7719928558583566</v>
      </c>
      <c r="R11" s="84">
        <v>-5.7877201710012578</v>
      </c>
      <c r="S11" s="84">
        <v>-5.8034474861441598</v>
      </c>
      <c r="T11" s="84">
        <v>-5.819174801287061</v>
      </c>
      <c r="U11" s="84">
        <v>-5.834902116429963</v>
      </c>
      <c r="V11" s="84">
        <v>-5.850629431572866</v>
      </c>
      <c r="W11" s="84">
        <v>-5.8685692304336809</v>
      </c>
      <c r="X11" s="84">
        <v>-5.8865090292944924</v>
      </c>
      <c r="Y11" s="84">
        <v>-5.9044488281553065</v>
      </c>
      <c r="Z11" s="84">
        <v>-5.9223886270161197</v>
      </c>
      <c r="AA11" s="84">
        <v>-5.9403284258769347</v>
      </c>
      <c r="AB11" s="84">
        <v>-5.9599972447580427</v>
      </c>
      <c r="AC11" s="84">
        <v>-5.9796660636391508</v>
      </c>
      <c r="AD11" s="84">
        <v>-5.9993348825202588</v>
      </c>
      <c r="AE11" s="84">
        <v>-6.0190037014013669</v>
      </c>
      <c r="AF11" s="84">
        <v>-6.0386725202824749</v>
      </c>
      <c r="AG11" s="85">
        <v>-6.0575423236976862</v>
      </c>
      <c r="AH11" s="85">
        <v>-6.0764121271128975</v>
      </c>
      <c r="AI11" s="85">
        <v>-6.0952819305281087</v>
      </c>
      <c r="AJ11" s="85">
        <v>-6.11415173394332</v>
      </c>
      <c r="AK11" s="85">
        <v>-6.1330215373585313</v>
      </c>
      <c r="AL11" s="85">
        <v>-6.1520170609012483</v>
      </c>
      <c r="AM11" s="85">
        <v>-6.1710125844439654</v>
      </c>
      <c r="AN11" s="85">
        <v>-6.1900081079866833</v>
      </c>
      <c r="AO11" s="85">
        <v>-6.2090036315294004</v>
      </c>
      <c r="AP11" s="85">
        <v>-6.2279991550721157</v>
      </c>
      <c r="AQ11" s="85">
        <v>-6.2439935734426246</v>
      </c>
      <c r="AR11" s="85">
        <v>-6.25998799181313</v>
      </c>
      <c r="AS11" s="85">
        <v>-6.2759824101836355</v>
      </c>
      <c r="AT11" s="85">
        <v>-6.2919768285541426</v>
      </c>
      <c r="AU11" s="85">
        <v>-6.3079712469246481</v>
      </c>
      <c r="AV11" s="85">
        <v>-6.3248914446020672</v>
      </c>
      <c r="AW11" s="85">
        <v>-6.3418116422794846</v>
      </c>
      <c r="AX11" s="85">
        <v>-6.3587318399569055</v>
      </c>
      <c r="AY11" s="85">
        <v>-6.3756520376343229</v>
      </c>
      <c r="AZ11" s="85">
        <v>-6.392572235311742</v>
      </c>
      <c r="BA11" s="85">
        <v>-6.4087994710482841</v>
      </c>
      <c r="BB11" s="85">
        <v>-6.425026706784827</v>
      </c>
      <c r="BC11" s="85">
        <v>-6.4412539425213691</v>
      </c>
      <c r="BD11" s="85">
        <v>-6.4574811782579138</v>
      </c>
      <c r="BE11" s="85">
        <v>-6.4737084139944541</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ht="13.95" customHeight="1" x14ac:dyDescent="0.25"/>
    <row r="13" spans="1:88" ht="13.95" customHeight="1" x14ac:dyDescent="0.25"/>
    <row r="14" spans="1:88" ht="13.95" customHeight="1" x14ac:dyDescent="0.25"/>
    <row r="15" spans="1:88" ht="13.95" customHeight="1" x14ac:dyDescent="0.25">
      <c r="B15" s="45" t="s">
        <v>116</v>
      </c>
    </row>
    <row r="16" spans="1:88" ht="13.95" customHeight="1" x14ac:dyDescent="0.25"/>
    <row r="17" spans="2:9" ht="13.95" customHeight="1" x14ac:dyDescent="0.25">
      <c r="B17" s="46"/>
      <c r="C17" t="s">
        <v>117</v>
      </c>
    </row>
    <row r="18" spans="2:9" ht="13.95" customHeight="1" x14ac:dyDescent="0.25"/>
    <row r="19" spans="2:9" ht="13.95" customHeight="1" x14ac:dyDescent="0.25">
      <c r="B19" s="47"/>
      <c r="C19" t="s">
        <v>118</v>
      </c>
    </row>
    <row r="20" spans="2:9" ht="13.95" customHeight="1" x14ac:dyDescent="0.25"/>
    <row r="21" spans="2:9" ht="13.95" customHeight="1" x14ac:dyDescent="0.25"/>
    <row r="22" spans="2:9" ht="13.95" customHeight="1" x14ac:dyDescent="0.25"/>
    <row r="23" spans="2:9" ht="13.95" customHeight="1" x14ac:dyDescent="0.3">
      <c r="B23" s="124" t="s">
        <v>318</v>
      </c>
      <c r="C23" s="125"/>
      <c r="D23" s="125"/>
      <c r="E23" s="125"/>
      <c r="F23" s="125"/>
      <c r="G23" s="125"/>
      <c r="H23" s="125"/>
      <c r="I23" s="126"/>
    </row>
    <row r="24" spans="2:9" ht="13.95" customHeight="1" x14ac:dyDescent="0.25"/>
    <row r="25" spans="2:9" s="6" customFormat="1" x14ac:dyDescent="0.25">
      <c r="B25" s="48" t="s">
        <v>72</v>
      </c>
      <c r="C25" s="127" t="s">
        <v>121</v>
      </c>
      <c r="D25" s="127"/>
      <c r="E25" s="127"/>
      <c r="F25" s="127"/>
      <c r="G25" s="127"/>
      <c r="H25" s="127"/>
      <c r="I25" s="127"/>
    </row>
    <row r="26" spans="2:9" s="6" customFormat="1" ht="72.45" customHeight="1" x14ac:dyDescent="0.25">
      <c r="B26" s="49">
        <v>1</v>
      </c>
      <c r="C26" s="115" t="s">
        <v>319</v>
      </c>
      <c r="D26" s="116"/>
      <c r="E26" s="116"/>
      <c r="F26" s="116"/>
      <c r="G26" s="116"/>
      <c r="H26" s="116"/>
      <c r="I26" s="116"/>
    </row>
    <row r="27" spans="2:9" s="6" customFormat="1" ht="54" customHeight="1" x14ac:dyDescent="0.25">
      <c r="B27" s="49">
        <v>2</v>
      </c>
      <c r="C27" s="115" t="s">
        <v>320</v>
      </c>
      <c r="D27" s="116"/>
      <c r="E27" s="116"/>
      <c r="F27" s="116"/>
      <c r="G27" s="116"/>
      <c r="H27" s="116"/>
      <c r="I27" s="116"/>
    </row>
    <row r="28" spans="2:9" s="6" customFormat="1" ht="54" customHeight="1" x14ac:dyDescent="0.25">
      <c r="B28" s="49">
        <v>3</v>
      </c>
      <c r="C28" s="115" t="s">
        <v>321</v>
      </c>
      <c r="D28" s="116"/>
      <c r="E28" s="116"/>
      <c r="F28" s="116"/>
      <c r="G28" s="116"/>
      <c r="H28" s="116"/>
      <c r="I28" s="116"/>
    </row>
    <row r="29" spans="2:9" s="6" customFormat="1" ht="54" customHeight="1" x14ac:dyDescent="0.25">
      <c r="B29" s="49">
        <v>4</v>
      </c>
      <c r="C29" s="115" t="s">
        <v>322</v>
      </c>
      <c r="D29" s="116"/>
      <c r="E29" s="116"/>
      <c r="F29" s="116"/>
      <c r="G29" s="116"/>
      <c r="H29" s="116"/>
      <c r="I29" s="116"/>
    </row>
    <row r="30" spans="2:9" s="6" customFormat="1" ht="54" customHeight="1" x14ac:dyDescent="0.25">
      <c r="B30" s="49">
        <v>5</v>
      </c>
      <c r="C30" s="115" t="s">
        <v>323</v>
      </c>
      <c r="D30" s="116"/>
      <c r="E30" s="116"/>
      <c r="F30" s="116"/>
      <c r="G30" s="116"/>
      <c r="H30" s="116"/>
      <c r="I30" s="116"/>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zoomScaleNormal="100" workbookViewId="0">
      <selection activeCell="E11" sqref="E11"/>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B1" s="1" t="s">
        <v>324</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6</v>
      </c>
      <c r="C4" s="121"/>
      <c r="D4" s="130" t="str">
        <f>'Cover sheet'!C6</f>
        <v>Hampshire Rural</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5" t="s">
        <v>72</v>
      </c>
      <c r="C6" s="17" t="s">
        <v>155</v>
      </c>
      <c r="D6" s="18" t="s">
        <v>74</v>
      </c>
      <c r="E6" s="18" t="s">
        <v>75</v>
      </c>
      <c r="F6" s="75" t="s">
        <v>76</v>
      </c>
      <c r="G6" s="36"/>
      <c r="H6" s="18" t="s">
        <v>156</v>
      </c>
      <c r="I6" s="18" t="s">
        <v>157</v>
      </c>
      <c r="J6" s="18" t="s">
        <v>107</v>
      </c>
      <c r="K6" s="18" t="s">
        <v>158</v>
      </c>
      <c r="L6" s="18" t="s">
        <v>159</v>
      </c>
      <c r="M6" s="18" t="s">
        <v>160</v>
      </c>
      <c r="N6" s="18" t="s">
        <v>161</v>
      </c>
      <c r="O6" s="18" t="s">
        <v>162</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51.75" customHeight="1" x14ac:dyDescent="0.25">
      <c r="B7" s="56">
        <v>1</v>
      </c>
      <c r="C7" s="28" t="s">
        <v>325</v>
      </c>
      <c r="D7" s="29" t="s">
        <v>326</v>
      </c>
      <c r="E7" s="29" t="s">
        <v>104</v>
      </c>
      <c r="F7" s="29">
        <v>2</v>
      </c>
      <c r="G7" s="36"/>
      <c r="H7" s="82">
        <v>12.557004321956523</v>
      </c>
      <c r="I7" s="82">
        <v>12.551310938311884</v>
      </c>
      <c r="J7" s="82">
        <v>12.554421398351739</v>
      </c>
      <c r="K7" s="82">
        <v>12.555718635565572</v>
      </c>
      <c r="L7" s="82">
        <v>12.560819449110824</v>
      </c>
      <c r="M7" s="82">
        <v>12.564044364519507</v>
      </c>
      <c r="N7" s="82">
        <v>12.566127427027926</v>
      </c>
      <c r="O7" s="82">
        <v>12.458601703954296</v>
      </c>
      <c r="P7" s="82">
        <v>12.459833334929661</v>
      </c>
      <c r="Q7" s="82">
        <v>12.463684571358177</v>
      </c>
      <c r="R7" s="82">
        <v>12.457792128372944</v>
      </c>
      <c r="S7" s="82">
        <v>12.453433449394588</v>
      </c>
      <c r="T7" s="82">
        <v>12.450777595800835</v>
      </c>
      <c r="U7" s="82">
        <v>12.452145888760642</v>
      </c>
      <c r="V7" s="82">
        <v>12.449060634866914</v>
      </c>
      <c r="W7" s="82">
        <v>12.445971818507692</v>
      </c>
      <c r="X7" s="82">
        <v>12.451233879556773</v>
      </c>
      <c r="Y7" s="82">
        <v>12.452364891535703</v>
      </c>
      <c r="Z7" s="82">
        <v>12.454167190264583</v>
      </c>
      <c r="AA7" s="82">
        <v>12.457833070135885</v>
      </c>
      <c r="AB7" s="82">
        <v>12.45648276111257</v>
      </c>
      <c r="AC7" s="82">
        <v>12.45579011586066</v>
      </c>
      <c r="AD7" s="82">
        <v>12.455729306096879</v>
      </c>
      <c r="AE7" s="82">
        <v>12.455145355089931</v>
      </c>
      <c r="AF7" s="82">
        <v>12.455433515378161</v>
      </c>
      <c r="AG7" s="83">
        <v>12.452535291130822</v>
      </c>
      <c r="AH7" s="83">
        <v>12.448670435199224</v>
      </c>
      <c r="AI7" s="83">
        <v>12.444611164371384</v>
      </c>
      <c r="AJ7" s="83">
        <v>12.44065404928295</v>
      </c>
      <c r="AK7" s="83">
        <v>12.436784180955554</v>
      </c>
      <c r="AL7" s="83">
        <v>12.43635596654301</v>
      </c>
      <c r="AM7" s="83">
        <v>12.435697539633939</v>
      </c>
      <c r="AN7" s="83">
        <v>12.43385331352572</v>
      </c>
      <c r="AO7" s="83">
        <v>12.432034994079062</v>
      </c>
      <c r="AP7" s="83">
        <v>12.43023374809564</v>
      </c>
      <c r="AQ7" s="83">
        <v>12.428037816053605</v>
      </c>
      <c r="AR7" s="83">
        <v>12.425843576930676</v>
      </c>
      <c r="AS7" s="83">
        <v>12.423644316939747</v>
      </c>
      <c r="AT7" s="83">
        <v>12.421433879856867</v>
      </c>
      <c r="AU7" s="83">
        <v>12.419206607888853</v>
      </c>
      <c r="AV7" s="83">
        <v>12.419343554566348</v>
      </c>
      <c r="AW7" s="83">
        <v>12.419453644976715</v>
      </c>
      <c r="AX7" s="83">
        <v>12.419532282305825</v>
      </c>
      <c r="AY7" s="83">
        <v>12.419270805029857</v>
      </c>
      <c r="AZ7" s="83">
        <v>12.418968519493857</v>
      </c>
      <c r="BA7" s="83">
        <v>12.41864563599573</v>
      </c>
      <c r="BB7" s="83">
        <v>12.418275044171038</v>
      </c>
      <c r="BC7" s="83">
        <v>12.417602295143139</v>
      </c>
      <c r="BD7" s="83">
        <v>12.416847288823229</v>
      </c>
      <c r="BE7" s="83">
        <v>12.416034422986227</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7.45" customHeight="1" x14ac:dyDescent="0.25">
      <c r="B8" s="56">
        <v>2</v>
      </c>
      <c r="C8" s="91" t="s">
        <v>244</v>
      </c>
      <c r="D8" s="26" t="s">
        <v>327</v>
      </c>
      <c r="E8" s="26" t="s">
        <v>104</v>
      </c>
      <c r="F8" s="26">
        <v>2</v>
      </c>
      <c r="G8" s="36"/>
      <c r="H8" s="82">
        <v>7.0000000000000007E-2</v>
      </c>
      <c r="I8" s="82">
        <v>7.0000000000000007E-2</v>
      </c>
      <c r="J8" s="82">
        <v>7.0000000000000007E-2</v>
      </c>
      <c r="K8" s="82">
        <v>7.0000000000000007E-2</v>
      </c>
      <c r="L8" s="82">
        <v>7.0000000000000007E-2</v>
      </c>
      <c r="M8" s="82">
        <v>7.0000000000000007E-2</v>
      </c>
      <c r="N8" s="82">
        <v>7.0000000000000007E-2</v>
      </c>
      <c r="O8" s="82">
        <v>7.0000000000000007E-2</v>
      </c>
      <c r="P8" s="82">
        <v>7.0000000000000007E-2</v>
      </c>
      <c r="Q8" s="82">
        <v>7.0000000000000007E-2</v>
      </c>
      <c r="R8" s="82">
        <v>7.0000000000000007E-2</v>
      </c>
      <c r="S8" s="82">
        <v>7.0000000000000007E-2</v>
      </c>
      <c r="T8" s="82">
        <v>7.0000000000000007E-2</v>
      </c>
      <c r="U8" s="82">
        <v>7.0000000000000007E-2</v>
      </c>
      <c r="V8" s="82">
        <v>7.0000000000000007E-2</v>
      </c>
      <c r="W8" s="82">
        <v>7.0000000000000007E-2</v>
      </c>
      <c r="X8" s="82">
        <v>7.0000000000000007E-2</v>
      </c>
      <c r="Y8" s="82">
        <v>7.0000000000000007E-2</v>
      </c>
      <c r="Z8" s="82">
        <v>7.0000000000000007E-2</v>
      </c>
      <c r="AA8" s="82">
        <v>7.0000000000000007E-2</v>
      </c>
      <c r="AB8" s="82">
        <v>7.0000000000000007E-2</v>
      </c>
      <c r="AC8" s="82">
        <v>7.0000000000000007E-2</v>
      </c>
      <c r="AD8" s="82">
        <v>7.0000000000000007E-2</v>
      </c>
      <c r="AE8" s="82">
        <v>7.0000000000000007E-2</v>
      </c>
      <c r="AF8" s="82">
        <v>7.0000000000000007E-2</v>
      </c>
      <c r="AG8" s="83">
        <v>7.0000000000000007E-2</v>
      </c>
      <c r="AH8" s="83">
        <v>7.0000000000000007E-2</v>
      </c>
      <c r="AI8" s="83">
        <v>7.0000000000000007E-2</v>
      </c>
      <c r="AJ8" s="83">
        <v>7.0000000000000007E-2</v>
      </c>
      <c r="AK8" s="83">
        <v>7.0000000000000007E-2</v>
      </c>
      <c r="AL8" s="83">
        <v>7.0000000000000007E-2</v>
      </c>
      <c r="AM8" s="83">
        <v>7.0000000000000007E-2</v>
      </c>
      <c r="AN8" s="83">
        <v>7.0000000000000007E-2</v>
      </c>
      <c r="AO8" s="83">
        <v>7.0000000000000007E-2</v>
      </c>
      <c r="AP8" s="83">
        <v>7.0000000000000007E-2</v>
      </c>
      <c r="AQ8" s="83">
        <v>7.0000000000000007E-2</v>
      </c>
      <c r="AR8" s="83">
        <v>7.0000000000000007E-2</v>
      </c>
      <c r="AS8" s="83">
        <v>7.0000000000000007E-2</v>
      </c>
      <c r="AT8" s="83">
        <v>7.0000000000000007E-2</v>
      </c>
      <c r="AU8" s="83">
        <v>7.0000000000000007E-2</v>
      </c>
      <c r="AV8" s="83">
        <v>7.0000000000000007E-2</v>
      </c>
      <c r="AW8" s="83">
        <v>7.0000000000000007E-2</v>
      </c>
      <c r="AX8" s="83">
        <v>7.0000000000000007E-2</v>
      </c>
      <c r="AY8" s="83">
        <v>7.0000000000000007E-2</v>
      </c>
      <c r="AZ8" s="83">
        <v>7.0000000000000007E-2</v>
      </c>
      <c r="BA8" s="83">
        <v>7.0000000000000007E-2</v>
      </c>
      <c r="BB8" s="83">
        <v>7.0000000000000007E-2</v>
      </c>
      <c r="BC8" s="83">
        <v>7.0000000000000007E-2</v>
      </c>
      <c r="BD8" s="83">
        <v>7.0000000000000007E-2</v>
      </c>
      <c r="BE8" s="83">
        <v>7.0000000000000007E-2</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9.7" customHeight="1" x14ac:dyDescent="0.25">
      <c r="B9" s="56">
        <v>3</v>
      </c>
      <c r="C9" s="91" t="s">
        <v>246</v>
      </c>
      <c r="D9" s="26" t="s">
        <v>328</v>
      </c>
      <c r="E9" s="26" t="s">
        <v>104</v>
      </c>
      <c r="F9" s="26">
        <v>2</v>
      </c>
      <c r="G9" s="36"/>
      <c r="H9" s="84">
        <v>0.28590314884412471</v>
      </c>
      <c r="I9" s="84">
        <v>0.28590314884412471</v>
      </c>
      <c r="J9" s="84">
        <v>0.28590314884412471</v>
      </c>
      <c r="K9" s="84">
        <v>0.28590314884412471</v>
      </c>
      <c r="L9" s="84">
        <v>0.28590314884412471</v>
      </c>
      <c r="M9" s="84">
        <v>0.24325294937395722</v>
      </c>
      <c r="N9" s="84">
        <v>0.24325294937395722</v>
      </c>
      <c r="O9" s="84">
        <v>0.24325294937395722</v>
      </c>
      <c r="P9" s="84">
        <v>0.24325294937395722</v>
      </c>
      <c r="Q9" s="84">
        <v>0.24325294937395722</v>
      </c>
      <c r="R9" s="84">
        <v>0.24325294937395722</v>
      </c>
      <c r="S9" s="84">
        <v>0.24325294937395722</v>
      </c>
      <c r="T9" s="84">
        <v>0.24325294937395722</v>
      </c>
      <c r="U9" s="84">
        <v>0.24325294937395722</v>
      </c>
      <c r="V9" s="84">
        <v>0.24325294937395722</v>
      </c>
      <c r="W9" s="84">
        <v>0.24325294937395722</v>
      </c>
      <c r="X9" s="84">
        <v>0.24325294937395722</v>
      </c>
      <c r="Y9" s="84">
        <v>0.24325294937395722</v>
      </c>
      <c r="Z9" s="84">
        <v>0.24325294937395722</v>
      </c>
      <c r="AA9" s="84">
        <v>0.24325294937395722</v>
      </c>
      <c r="AB9" s="84">
        <v>0.24325294937395722</v>
      </c>
      <c r="AC9" s="84">
        <v>0.24325294937395722</v>
      </c>
      <c r="AD9" s="84">
        <v>0.24325294937395722</v>
      </c>
      <c r="AE9" s="84">
        <v>0.24325294937395722</v>
      </c>
      <c r="AF9" s="84">
        <v>0.24325294937395722</v>
      </c>
      <c r="AG9" s="85">
        <v>0.24325294937395722</v>
      </c>
      <c r="AH9" s="85">
        <v>0.24325294937395722</v>
      </c>
      <c r="AI9" s="85">
        <v>0.24325294937395722</v>
      </c>
      <c r="AJ9" s="85">
        <v>0.24325294937395722</v>
      </c>
      <c r="AK9" s="85">
        <v>0.24325294937395722</v>
      </c>
      <c r="AL9" s="85">
        <v>0.24325294937395722</v>
      </c>
      <c r="AM9" s="85">
        <v>0.24325294937395722</v>
      </c>
      <c r="AN9" s="85">
        <v>0.24325294937395722</v>
      </c>
      <c r="AO9" s="85">
        <v>0.24325294937395722</v>
      </c>
      <c r="AP9" s="85">
        <v>0.24325294937395722</v>
      </c>
      <c r="AQ9" s="85">
        <v>0.24325294937395722</v>
      </c>
      <c r="AR9" s="85">
        <v>0.24325294937395722</v>
      </c>
      <c r="AS9" s="85">
        <v>0.24325294937395722</v>
      </c>
      <c r="AT9" s="85">
        <v>0.24325294937395722</v>
      </c>
      <c r="AU9" s="85">
        <v>0.24325294937395722</v>
      </c>
      <c r="AV9" s="85">
        <v>0.24325294937395722</v>
      </c>
      <c r="AW9" s="85">
        <v>0.24325294937395722</v>
      </c>
      <c r="AX9" s="85">
        <v>0.24325294937395722</v>
      </c>
      <c r="AY9" s="85">
        <v>0.24325294937395722</v>
      </c>
      <c r="AZ9" s="85">
        <v>0.24325294937395722</v>
      </c>
      <c r="BA9" s="85">
        <v>0.24325294937395722</v>
      </c>
      <c r="BB9" s="85">
        <v>0.24325294937395722</v>
      </c>
      <c r="BC9" s="85">
        <v>0.24325294937395722</v>
      </c>
      <c r="BD9" s="85">
        <v>0.24325294937395722</v>
      </c>
      <c r="BE9" s="85">
        <v>0.24325294937395722</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x14ac:dyDescent="0.25"/>
    <row r="11" spans="1:88" x14ac:dyDescent="0.25"/>
    <row r="12" spans="1:88" x14ac:dyDescent="0.25"/>
    <row r="13" spans="1:88" x14ac:dyDescent="0.25">
      <c r="B13" s="45" t="s">
        <v>116</v>
      </c>
    </row>
    <row r="14" spans="1:88" x14ac:dyDescent="0.25"/>
    <row r="15" spans="1:88" x14ac:dyDescent="0.25">
      <c r="B15" s="46"/>
      <c r="C15" t="s">
        <v>117</v>
      </c>
    </row>
    <row r="16" spans="1:88" x14ac:dyDescent="0.25"/>
    <row r="17" spans="2:9" x14ac:dyDescent="0.25">
      <c r="B17" s="47"/>
      <c r="C17" t="s">
        <v>118</v>
      </c>
    </row>
    <row r="18" spans="2:9" x14ac:dyDescent="0.25"/>
    <row r="19" spans="2:9" x14ac:dyDescent="0.25"/>
    <row r="20" spans="2:9" x14ac:dyDescent="0.25"/>
    <row r="21" spans="2:9" ht="14.4" x14ac:dyDescent="0.3">
      <c r="B21" s="124" t="s">
        <v>329</v>
      </c>
      <c r="C21" s="125"/>
      <c r="D21" s="125"/>
      <c r="E21" s="125"/>
      <c r="F21" s="125"/>
      <c r="G21" s="125"/>
      <c r="H21" s="125"/>
      <c r="I21" s="126"/>
    </row>
    <row r="22" spans="2:9" x14ac:dyDescent="0.25"/>
    <row r="23" spans="2:9" s="6" customFormat="1" x14ac:dyDescent="0.25">
      <c r="B23" s="48" t="s">
        <v>72</v>
      </c>
      <c r="C23" s="127" t="s">
        <v>121</v>
      </c>
      <c r="D23" s="127"/>
      <c r="E23" s="127"/>
      <c r="F23" s="127"/>
      <c r="G23" s="127"/>
      <c r="H23" s="127"/>
      <c r="I23" s="127"/>
    </row>
    <row r="24" spans="2:9" s="6" customFormat="1" ht="75.45" customHeight="1" x14ac:dyDescent="0.25">
      <c r="B24" s="49">
        <v>1</v>
      </c>
      <c r="C24" s="115" t="s">
        <v>330</v>
      </c>
      <c r="D24" s="116"/>
      <c r="E24" s="116"/>
      <c r="F24" s="116"/>
      <c r="G24" s="116"/>
      <c r="H24" s="116"/>
      <c r="I24" s="116"/>
    </row>
    <row r="25" spans="2:9" s="6" customFormat="1" ht="118.5" customHeight="1" x14ac:dyDescent="0.25">
      <c r="B25" s="49">
        <v>2</v>
      </c>
      <c r="C25" s="115" t="s">
        <v>331</v>
      </c>
      <c r="D25" s="116"/>
      <c r="E25" s="116"/>
      <c r="F25" s="116"/>
      <c r="G25" s="116"/>
      <c r="H25" s="116"/>
      <c r="I25" s="116"/>
    </row>
    <row r="26" spans="2:9" s="6" customFormat="1" ht="85.5" customHeight="1" x14ac:dyDescent="0.25">
      <c r="B26" s="49">
        <v>3</v>
      </c>
      <c r="C26" s="115" t="s">
        <v>332</v>
      </c>
      <c r="D26" s="116"/>
      <c r="E26" s="116"/>
      <c r="F26" s="116"/>
      <c r="G26" s="116"/>
      <c r="H26" s="116"/>
      <c r="I26" s="116"/>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C11" sqref="C11"/>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08" t="s">
        <v>333</v>
      </c>
      <c r="C1" s="108"/>
      <c r="D1" s="108"/>
      <c r="E1" s="108"/>
      <c r="F1" s="108"/>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20" t="s">
        <v>6</v>
      </c>
      <c r="C4" s="121"/>
      <c r="D4" s="130" t="str">
        <f>'Cover sheet'!C6</f>
        <v>Hampshire Rural</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2:88" ht="14.4" thickBot="1" x14ac:dyDescent="0.3">
      <c r="B6" s="55" t="s">
        <v>72</v>
      </c>
      <c r="C6" s="17" t="s">
        <v>155</v>
      </c>
      <c r="D6" s="18" t="s">
        <v>74</v>
      </c>
      <c r="E6" s="18" t="s">
        <v>75</v>
      </c>
      <c r="F6" s="75" t="s">
        <v>76</v>
      </c>
      <c r="G6" s="36"/>
      <c r="H6" s="18" t="s">
        <v>156</v>
      </c>
      <c r="I6" s="18" t="s">
        <v>157</v>
      </c>
      <c r="J6" s="18" t="s">
        <v>107</v>
      </c>
      <c r="K6" s="18" t="s">
        <v>158</v>
      </c>
      <c r="L6" s="18" t="s">
        <v>159</v>
      </c>
      <c r="M6" s="18" t="s">
        <v>160</v>
      </c>
      <c r="N6" s="18" t="s">
        <v>161</v>
      </c>
      <c r="O6" s="18" t="s">
        <v>162</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2:88" ht="52.8" x14ac:dyDescent="0.25">
      <c r="B7" s="56">
        <v>1</v>
      </c>
      <c r="C7" s="28" t="s">
        <v>256</v>
      </c>
      <c r="D7" s="29" t="s">
        <v>334</v>
      </c>
      <c r="E7" s="29" t="s">
        <v>104</v>
      </c>
      <c r="F7" s="29">
        <v>2</v>
      </c>
      <c r="H7" s="82">
        <v>1.7949728496864694</v>
      </c>
      <c r="I7" s="82">
        <v>1.7984049201447609</v>
      </c>
      <c r="J7" s="82">
        <v>1.8018369906030525</v>
      </c>
      <c r="K7" s="82">
        <v>1.805269061061344</v>
      </c>
      <c r="L7" s="82">
        <v>1.8087011315196355</v>
      </c>
      <c r="M7" s="82">
        <v>1.812133201977927</v>
      </c>
      <c r="N7" s="82">
        <v>1.8155652724362186</v>
      </c>
      <c r="O7" s="82">
        <v>1.8189973428945101</v>
      </c>
      <c r="P7" s="82">
        <v>1.8224294133528016</v>
      </c>
      <c r="Q7" s="82">
        <v>1.8258614838110931</v>
      </c>
      <c r="R7" s="82">
        <v>1.8292935542693847</v>
      </c>
      <c r="S7" s="82">
        <v>1.8327256247276762</v>
      </c>
      <c r="T7" s="82">
        <v>1.8361576951859677</v>
      </c>
      <c r="U7" s="82">
        <v>1.8395897656442592</v>
      </c>
      <c r="V7" s="82">
        <v>1.8430218361025508</v>
      </c>
      <c r="W7" s="82">
        <v>1.8464539065608423</v>
      </c>
      <c r="X7" s="82">
        <v>1.8498859770191338</v>
      </c>
      <c r="Y7" s="82">
        <v>1.8533180474774253</v>
      </c>
      <c r="Z7" s="82">
        <v>1.8567501179357169</v>
      </c>
      <c r="AA7" s="82">
        <v>1.8601821883940084</v>
      </c>
      <c r="AB7" s="82">
        <v>1.8636142588522999</v>
      </c>
      <c r="AC7" s="82">
        <v>1.8670463293105914</v>
      </c>
      <c r="AD7" s="82">
        <v>1.870478399768883</v>
      </c>
      <c r="AE7" s="82">
        <v>1.8739104702271745</v>
      </c>
      <c r="AF7" s="82">
        <v>1.877342540685466</v>
      </c>
      <c r="AG7" s="83">
        <v>1.8807746111437575</v>
      </c>
      <c r="AH7" s="83">
        <v>1.8842066816020491</v>
      </c>
      <c r="AI7" s="83">
        <v>1.8876387520603406</v>
      </c>
      <c r="AJ7" s="83">
        <v>1.8910708225186321</v>
      </c>
      <c r="AK7" s="83">
        <v>1.8945028929769236</v>
      </c>
      <c r="AL7" s="83">
        <v>1.8979349634352152</v>
      </c>
      <c r="AM7" s="83">
        <v>1.9013670338935067</v>
      </c>
      <c r="AN7" s="83">
        <v>1.9047991043517982</v>
      </c>
      <c r="AO7" s="83">
        <v>1.9082311748100897</v>
      </c>
      <c r="AP7" s="83">
        <v>1.9116632452683813</v>
      </c>
      <c r="AQ7" s="83">
        <v>1.9150953157266728</v>
      </c>
      <c r="AR7" s="83">
        <v>1.9185273861849643</v>
      </c>
      <c r="AS7" s="83">
        <v>1.9219594566432558</v>
      </c>
      <c r="AT7" s="83">
        <v>1.9253915271015474</v>
      </c>
      <c r="AU7" s="83">
        <v>1.9288235975598389</v>
      </c>
      <c r="AV7" s="83">
        <v>1.9322556680181304</v>
      </c>
      <c r="AW7" s="83">
        <v>1.9356877384764219</v>
      </c>
      <c r="AX7" s="83">
        <v>1.9391198089347135</v>
      </c>
      <c r="AY7" s="83">
        <v>1.942551879393005</v>
      </c>
      <c r="AZ7" s="83">
        <v>1.9459839498512965</v>
      </c>
      <c r="BA7" s="83">
        <v>1.949416020309588</v>
      </c>
      <c r="BB7" s="83">
        <v>1.9528480907678796</v>
      </c>
      <c r="BC7" s="83">
        <v>1.9562801612261711</v>
      </c>
      <c r="BD7" s="83">
        <v>1.9597122316844626</v>
      </c>
      <c r="BE7" s="83">
        <v>1.9631443021427541</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52.8" x14ac:dyDescent="0.25">
      <c r="B8" s="56">
        <v>2</v>
      </c>
      <c r="C8" s="91" t="s">
        <v>258</v>
      </c>
      <c r="D8" s="26" t="s">
        <v>335</v>
      </c>
      <c r="E8" s="26" t="s">
        <v>104</v>
      </c>
      <c r="F8" s="26">
        <v>2</v>
      </c>
      <c r="H8" s="82">
        <v>6.3078374862487005E-2</v>
      </c>
      <c r="I8" s="82">
        <v>6.3198983609834017E-2</v>
      </c>
      <c r="J8" s="82">
        <v>6.3319592357181029E-2</v>
      </c>
      <c r="K8" s="82">
        <v>6.3440201104528041E-2</v>
      </c>
      <c r="L8" s="82">
        <v>6.3560809851875053E-2</v>
      </c>
      <c r="M8" s="82">
        <v>6.3681418599222064E-2</v>
      </c>
      <c r="N8" s="82">
        <v>6.3802027346569076E-2</v>
      </c>
      <c r="O8" s="82">
        <v>6.3922636093916088E-2</v>
      </c>
      <c r="P8" s="82">
        <v>6.40432448412631E-2</v>
      </c>
      <c r="Q8" s="82">
        <v>6.4163853588610112E-2</v>
      </c>
      <c r="R8" s="82">
        <v>6.4284462335957124E-2</v>
      </c>
      <c r="S8" s="82">
        <v>6.4405071083304136E-2</v>
      </c>
      <c r="T8" s="82">
        <v>6.4525679830651148E-2</v>
      </c>
      <c r="U8" s="82">
        <v>6.4646288577998159E-2</v>
      </c>
      <c r="V8" s="82">
        <v>6.4766897325345171E-2</v>
      </c>
      <c r="W8" s="82">
        <v>6.4887506072692183E-2</v>
      </c>
      <c r="X8" s="82">
        <v>6.5008114820039195E-2</v>
      </c>
      <c r="Y8" s="82">
        <v>6.5128723567386207E-2</v>
      </c>
      <c r="Z8" s="82">
        <v>6.5249332314733219E-2</v>
      </c>
      <c r="AA8" s="82">
        <v>6.5369941062080231E-2</v>
      </c>
      <c r="AB8" s="82">
        <v>6.5490549809427243E-2</v>
      </c>
      <c r="AC8" s="82">
        <v>6.5611158556774254E-2</v>
      </c>
      <c r="AD8" s="82">
        <v>6.5731767304121266E-2</v>
      </c>
      <c r="AE8" s="82">
        <v>6.5852376051468278E-2</v>
      </c>
      <c r="AF8" s="82">
        <v>6.597298479881529E-2</v>
      </c>
      <c r="AG8" s="83">
        <v>6.6093593546162302E-2</v>
      </c>
      <c r="AH8" s="83">
        <v>6.6214202293509314E-2</v>
      </c>
      <c r="AI8" s="83">
        <v>6.6334811040856326E-2</v>
      </c>
      <c r="AJ8" s="83">
        <v>6.6455419788203338E-2</v>
      </c>
      <c r="AK8" s="83">
        <v>6.6576028535550349E-2</v>
      </c>
      <c r="AL8" s="83">
        <v>6.6696637282897361E-2</v>
      </c>
      <c r="AM8" s="83">
        <v>6.6817246030244373E-2</v>
      </c>
      <c r="AN8" s="83">
        <v>6.6937854777591385E-2</v>
      </c>
      <c r="AO8" s="83">
        <v>6.7058463524938397E-2</v>
      </c>
      <c r="AP8" s="83">
        <v>6.7179072272285409E-2</v>
      </c>
      <c r="AQ8" s="83">
        <v>6.7299681019632421E-2</v>
      </c>
      <c r="AR8" s="83">
        <v>6.7420289766979433E-2</v>
      </c>
      <c r="AS8" s="83">
        <v>6.7540898514326445E-2</v>
      </c>
      <c r="AT8" s="83">
        <v>6.7661507261673456E-2</v>
      </c>
      <c r="AU8" s="83">
        <v>6.7782116009020468E-2</v>
      </c>
      <c r="AV8" s="83">
        <v>6.790272475636748E-2</v>
      </c>
      <c r="AW8" s="83">
        <v>6.8023333503714492E-2</v>
      </c>
      <c r="AX8" s="83">
        <v>6.8143942251061504E-2</v>
      </c>
      <c r="AY8" s="83">
        <v>6.8264550998408516E-2</v>
      </c>
      <c r="AZ8" s="83">
        <v>6.8385159745755528E-2</v>
      </c>
      <c r="BA8" s="83">
        <v>6.850576849310254E-2</v>
      </c>
      <c r="BB8" s="83">
        <v>6.8626377240449551E-2</v>
      </c>
      <c r="BC8" s="83">
        <v>6.8746985987796563E-2</v>
      </c>
      <c r="BD8" s="83">
        <v>6.8867594735143575E-2</v>
      </c>
      <c r="BE8" s="83">
        <v>6.8988203482490587E-2</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52.8" x14ac:dyDescent="0.25">
      <c r="B9" s="56">
        <v>3</v>
      </c>
      <c r="C9" s="91" t="s">
        <v>260</v>
      </c>
      <c r="D9" s="26" t="s">
        <v>336</v>
      </c>
      <c r="E9" s="26" t="s">
        <v>104</v>
      </c>
      <c r="F9" s="26">
        <v>2</v>
      </c>
      <c r="H9" s="82">
        <v>3.4095983256410025</v>
      </c>
      <c r="I9" s="82">
        <v>3.3741948753782305</v>
      </c>
      <c r="J9" s="82">
        <v>3.3571233833950029</v>
      </c>
      <c r="K9" s="82">
        <v>3.33073864549897</v>
      </c>
      <c r="L9" s="82">
        <v>3.3157027349488888</v>
      </c>
      <c r="M9" s="82">
        <v>3.2955512063877848</v>
      </c>
      <c r="N9" s="82">
        <v>3.2833565671714475</v>
      </c>
      <c r="O9" s="82">
        <v>3.2624005561352938</v>
      </c>
      <c r="P9" s="82">
        <v>3.2520359491699486</v>
      </c>
      <c r="Q9" s="82">
        <v>3.2411023002667596</v>
      </c>
      <c r="R9" s="82">
        <v>3.1518327891792324</v>
      </c>
      <c r="S9" s="82">
        <v>3.1640671266362532</v>
      </c>
      <c r="T9" s="82">
        <v>3.1779174483996337</v>
      </c>
      <c r="U9" s="82">
        <v>3.1960111149220176</v>
      </c>
      <c r="V9" s="82">
        <v>3.2091803132269412</v>
      </c>
      <c r="W9" s="82">
        <v>3.1306624325047308</v>
      </c>
      <c r="X9" s="82">
        <v>3.1510161280417659</v>
      </c>
      <c r="Y9" s="82">
        <v>3.1668582171245179</v>
      </c>
      <c r="Z9" s="82">
        <v>3.1833420258794503</v>
      </c>
      <c r="AA9" s="82">
        <v>3.2017856359917602</v>
      </c>
      <c r="AB9" s="82">
        <v>3.1289572583403795</v>
      </c>
      <c r="AC9" s="82">
        <v>3.1467711481533538</v>
      </c>
      <c r="AD9" s="82">
        <v>3.1652219725457913</v>
      </c>
      <c r="AE9" s="82">
        <v>3.1830536254254991</v>
      </c>
      <c r="AF9" s="82">
        <v>3.2018030670549895</v>
      </c>
      <c r="AG9" s="83">
        <v>3.1787219102385018</v>
      </c>
      <c r="AH9" s="83">
        <v>3.1946981856021326</v>
      </c>
      <c r="AI9" s="83">
        <v>3.2104008439176526</v>
      </c>
      <c r="AJ9" s="83">
        <v>3.2261803958928739</v>
      </c>
      <c r="AK9" s="83">
        <v>3.2420231014691816</v>
      </c>
      <c r="AL9" s="83">
        <v>3.2379217919556171</v>
      </c>
      <c r="AM9" s="83">
        <v>3.2535285429897214</v>
      </c>
      <c r="AN9" s="83">
        <v>3.2678636613165848</v>
      </c>
      <c r="AO9" s="83">
        <v>3.2822021844799241</v>
      </c>
      <c r="AP9" s="83">
        <v>3.2965360338606686</v>
      </c>
      <c r="AQ9" s="83">
        <v>3.280857863922078</v>
      </c>
      <c r="AR9" s="83">
        <v>3.2951609788890694</v>
      </c>
      <c r="AS9" s="83">
        <v>3.3094392602600378</v>
      </c>
      <c r="AT9" s="83">
        <v>3.3236871035992004</v>
      </c>
      <c r="AU9" s="83">
        <v>3.337899363294615</v>
      </c>
      <c r="AV9" s="83">
        <v>3.3320713041658978</v>
      </c>
      <c r="AW9" s="83">
        <v>3.3461985589731458</v>
      </c>
      <c r="AX9" s="83">
        <v>3.3602770912338897</v>
      </c>
      <c r="AY9" s="83">
        <v>3.3743036040618466</v>
      </c>
      <c r="AZ9" s="83">
        <v>3.3882741864635051</v>
      </c>
      <c r="BA9" s="83">
        <v>3.3821856101951093</v>
      </c>
      <c r="BB9" s="83">
        <v>3.3960348665502229</v>
      </c>
      <c r="BC9" s="83">
        <v>3.4098195108976288</v>
      </c>
      <c r="BD9" s="83">
        <v>3.4235365908345377</v>
      </c>
      <c r="BE9" s="83">
        <v>3.4371836025912308</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52.8" x14ac:dyDescent="0.25">
      <c r="B10" s="56">
        <v>4</v>
      </c>
      <c r="C10" s="91" t="s">
        <v>337</v>
      </c>
      <c r="D10" s="26" t="s">
        <v>338</v>
      </c>
      <c r="E10" s="26" t="s">
        <v>104</v>
      </c>
      <c r="F10" s="26">
        <v>2</v>
      </c>
      <c r="H10" s="82">
        <v>0.48680731304611485</v>
      </c>
      <c r="I10" s="82">
        <v>0.48262043462827009</v>
      </c>
      <c r="J10" s="82">
        <v>0.46840447918179545</v>
      </c>
      <c r="K10" s="82">
        <v>0.46456835872485752</v>
      </c>
      <c r="L10" s="82">
        <v>0.46106131910351383</v>
      </c>
      <c r="M10" s="82">
        <v>0.45724610659498077</v>
      </c>
      <c r="N10" s="82">
        <v>0.4538921818860811</v>
      </c>
      <c r="O10" s="82">
        <v>0.45067419477106352</v>
      </c>
      <c r="P10" s="82">
        <v>0.44766862323014972</v>
      </c>
      <c r="Q10" s="82">
        <v>0.44486618521115706</v>
      </c>
      <c r="R10" s="82">
        <v>0.44211364495765126</v>
      </c>
      <c r="S10" s="82">
        <v>0.43939102016647635</v>
      </c>
      <c r="T10" s="82">
        <v>0.43675523645354286</v>
      </c>
      <c r="U10" s="82">
        <v>0.43390025453516734</v>
      </c>
      <c r="V10" s="82">
        <v>0.43151619398071794</v>
      </c>
      <c r="W10" s="82">
        <v>0.42935420503672833</v>
      </c>
      <c r="X10" s="82">
        <v>0.42667151724179175</v>
      </c>
      <c r="Y10" s="82">
        <v>0.42436938683099046</v>
      </c>
      <c r="Z10" s="82">
        <v>0.42209682349795635</v>
      </c>
      <c r="AA10" s="82">
        <v>0.41972803994996954</v>
      </c>
      <c r="AB10" s="82">
        <v>0.41752796676158377</v>
      </c>
      <c r="AC10" s="82">
        <v>0.41534328988024871</v>
      </c>
      <c r="AD10" s="82">
        <v>0.41315351390757921</v>
      </c>
      <c r="AE10" s="82">
        <v>0.41105976820447143</v>
      </c>
      <c r="AF10" s="82">
        <v>0.40892034504675839</v>
      </c>
      <c r="AG10" s="83">
        <v>0.40757156644519243</v>
      </c>
      <c r="AH10" s="83">
        <v>0.40619872397924711</v>
      </c>
      <c r="AI10" s="83">
        <v>0.40490508366517258</v>
      </c>
      <c r="AJ10" s="83">
        <v>0.40363670543080094</v>
      </c>
      <c r="AK10" s="83">
        <v>0.40239242035638162</v>
      </c>
      <c r="AL10" s="83">
        <v>0.40120260583217893</v>
      </c>
      <c r="AM10" s="83">
        <v>0.4000745182637801</v>
      </c>
      <c r="AN10" s="83">
        <v>0.39903226420347693</v>
      </c>
      <c r="AO10" s="83">
        <v>0.39801251196825627</v>
      </c>
      <c r="AP10" s="83">
        <v>0.39701450697886703</v>
      </c>
      <c r="AQ10" s="83">
        <v>0.39603755318234396</v>
      </c>
      <c r="AR10" s="83">
        <v>0.39508100739934349</v>
      </c>
      <c r="AS10" s="83">
        <v>0.39414427434436616</v>
      </c>
      <c r="AT10" s="83">
        <v>0.39322680222924561</v>
      </c>
      <c r="AU10" s="83">
        <v>0.39232807887273635</v>
      </c>
      <c r="AV10" s="83">
        <v>0.3914476282498599</v>
      </c>
      <c r="AW10" s="83">
        <v>0.39058500742388752</v>
      </c>
      <c r="AX10" s="83">
        <v>0.38973965606316752</v>
      </c>
      <c r="AY10" s="83">
        <v>0.38860620953015074</v>
      </c>
      <c r="AZ10" s="83">
        <v>0.38748788516340171</v>
      </c>
      <c r="BA10" s="83">
        <v>0.38638434040273056</v>
      </c>
      <c r="BB10" s="83">
        <v>0.38529525469198495</v>
      </c>
      <c r="BC10" s="83">
        <v>0.38396862378573887</v>
      </c>
      <c r="BD10" s="83">
        <v>0.38262729999798117</v>
      </c>
      <c r="BE10" s="83">
        <v>0.38129818487334272</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52.8" x14ac:dyDescent="0.25">
      <c r="B11" s="56">
        <v>5</v>
      </c>
      <c r="C11" s="91" t="s">
        <v>264</v>
      </c>
      <c r="D11" s="26" t="s">
        <v>339</v>
      </c>
      <c r="E11" s="26" t="s">
        <v>266</v>
      </c>
      <c r="F11" s="26">
        <v>1</v>
      </c>
      <c r="H11" s="86">
        <v>143</v>
      </c>
      <c r="I11" s="86">
        <v>141</v>
      </c>
      <c r="J11" s="86">
        <v>139</v>
      </c>
      <c r="K11" s="86">
        <v>136</v>
      </c>
      <c r="L11" s="86">
        <v>135</v>
      </c>
      <c r="M11" s="86">
        <v>133</v>
      </c>
      <c r="N11" s="86">
        <v>131</v>
      </c>
      <c r="O11" s="86">
        <v>129</v>
      </c>
      <c r="P11" s="86">
        <v>128</v>
      </c>
      <c r="Q11" s="86">
        <v>127</v>
      </c>
      <c r="R11" s="86">
        <v>123</v>
      </c>
      <c r="S11" s="86">
        <v>122</v>
      </c>
      <c r="T11" s="86">
        <v>122</v>
      </c>
      <c r="U11" s="86">
        <v>122</v>
      </c>
      <c r="V11" s="86">
        <v>121</v>
      </c>
      <c r="W11" s="86">
        <v>118</v>
      </c>
      <c r="X11" s="86">
        <v>118</v>
      </c>
      <c r="Y11" s="86">
        <v>117</v>
      </c>
      <c r="Z11" s="86">
        <v>117</v>
      </c>
      <c r="AA11" s="86">
        <v>117</v>
      </c>
      <c r="AB11" s="86">
        <v>114</v>
      </c>
      <c r="AC11" s="86">
        <v>114</v>
      </c>
      <c r="AD11" s="86">
        <v>113</v>
      </c>
      <c r="AE11" s="86">
        <v>113</v>
      </c>
      <c r="AF11" s="86">
        <v>113</v>
      </c>
      <c r="AG11" s="87">
        <v>112</v>
      </c>
      <c r="AH11" s="87">
        <v>112</v>
      </c>
      <c r="AI11" s="87">
        <v>111</v>
      </c>
      <c r="AJ11" s="87">
        <v>111</v>
      </c>
      <c r="AK11" s="87">
        <v>111</v>
      </c>
      <c r="AL11" s="87">
        <v>110</v>
      </c>
      <c r="AM11" s="87">
        <v>110</v>
      </c>
      <c r="AN11" s="87">
        <v>110</v>
      </c>
      <c r="AO11" s="87">
        <v>110</v>
      </c>
      <c r="AP11" s="87">
        <v>109</v>
      </c>
      <c r="AQ11" s="87">
        <v>108</v>
      </c>
      <c r="AR11" s="87">
        <v>108</v>
      </c>
      <c r="AS11" s="87">
        <v>108</v>
      </c>
      <c r="AT11" s="87">
        <v>107</v>
      </c>
      <c r="AU11" s="87">
        <v>107</v>
      </c>
      <c r="AV11" s="87">
        <v>106</v>
      </c>
      <c r="AW11" s="87">
        <v>106</v>
      </c>
      <c r="AX11" s="87">
        <v>106</v>
      </c>
      <c r="AY11" s="87">
        <v>106</v>
      </c>
      <c r="AZ11" s="87">
        <v>105</v>
      </c>
      <c r="BA11" s="87">
        <v>105</v>
      </c>
      <c r="BB11" s="87">
        <v>104</v>
      </c>
      <c r="BC11" s="87">
        <v>104</v>
      </c>
      <c r="BD11" s="87">
        <v>104</v>
      </c>
      <c r="BE11" s="87">
        <v>104</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52.8" x14ac:dyDescent="0.25">
      <c r="B12" s="56">
        <v>6</v>
      </c>
      <c r="C12" s="91" t="s">
        <v>267</v>
      </c>
      <c r="D12" s="26" t="s">
        <v>340</v>
      </c>
      <c r="E12" s="26" t="s">
        <v>266</v>
      </c>
      <c r="F12" s="26">
        <v>1</v>
      </c>
      <c r="H12" s="86">
        <v>151</v>
      </c>
      <c r="I12" s="86">
        <v>150</v>
      </c>
      <c r="J12" s="86">
        <v>145</v>
      </c>
      <c r="K12" s="86">
        <v>144</v>
      </c>
      <c r="L12" s="86">
        <v>143</v>
      </c>
      <c r="M12" s="86">
        <v>142</v>
      </c>
      <c r="N12" s="86">
        <v>141</v>
      </c>
      <c r="O12" s="86">
        <v>140</v>
      </c>
      <c r="P12" s="86">
        <v>139</v>
      </c>
      <c r="Q12" s="86">
        <v>138</v>
      </c>
      <c r="R12" s="86">
        <v>137</v>
      </c>
      <c r="S12" s="86">
        <v>136</v>
      </c>
      <c r="T12" s="86">
        <v>135</v>
      </c>
      <c r="U12" s="86">
        <v>135</v>
      </c>
      <c r="V12" s="86">
        <v>134</v>
      </c>
      <c r="W12" s="86">
        <v>133</v>
      </c>
      <c r="X12" s="86">
        <v>132</v>
      </c>
      <c r="Y12" s="86">
        <v>132</v>
      </c>
      <c r="Z12" s="86">
        <v>131</v>
      </c>
      <c r="AA12" s="86">
        <v>130</v>
      </c>
      <c r="AB12" s="86">
        <v>129</v>
      </c>
      <c r="AC12" s="86">
        <v>129</v>
      </c>
      <c r="AD12" s="86">
        <v>128</v>
      </c>
      <c r="AE12" s="86">
        <v>127</v>
      </c>
      <c r="AF12" s="86">
        <v>127</v>
      </c>
      <c r="AG12" s="87">
        <v>126</v>
      </c>
      <c r="AH12" s="87">
        <v>126</v>
      </c>
      <c r="AI12" s="87">
        <v>126</v>
      </c>
      <c r="AJ12" s="87">
        <v>125</v>
      </c>
      <c r="AK12" s="87">
        <v>125</v>
      </c>
      <c r="AL12" s="87">
        <v>124</v>
      </c>
      <c r="AM12" s="87">
        <v>124</v>
      </c>
      <c r="AN12" s="87">
        <v>124</v>
      </c>
      <c r="AO12" s="87">
        <v>123</v>
      </c>
      <c r="AP12" s="87">
        <v>123</v>
      </c>
      <c r="AQ12" s="87">
        <v>123</v>
      </c>
      <c r="AR12" s="87">
        <v>122</v>
      </c>
      <c r="AS12" s="87">
        <v>122</v>
      </c>
      <c r="AT12" s="87">
        <v>122</v>
      </c>
      <c r="AU12" s="87">
        <v>122</v>
      </c>
      <c r="AV12" s="87">
        <v>121</v>
      </c>
      <c r="AW12" s="87">
        <v>121</v>
      </c>
      <c r="AX12" s="87">
        <v>121</v>
      </c>
      <c r="AY12" s="87">
        <v>120</v>
      </c>
      <c r="AZ12" s="87">
        <v>120</v>
      </c>
      <c r="BA12" s="87">
        <v>120</v>
      </c>
      <c r="BB12" s="87">
        <v>119</v>
      </c>
      <c r="BC12" s="87">
        <v>119</v>
      </c>
      <c r="BD12" s="87">
        <v>119</v>
      </c>
      <c r="BE12" s="87">
        <v>118</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52.8" x14ac:dyDescent="0.25">
      <c r="B13" s="56">
        <v>7</v>
      </c>
      <c r="C13" s="91" t="s">
        <v>269</v>
      </c>
      <c r="D13" s="26" t="s">
        <v>341</v>
      </c>
      <c r="E13" s="26" t="s">
        <v>266</v>
      </c>
      <c r="F13" s="26">
        <v>1</v>
      </c>
      <c r="H13" s="86">
        <v>144.34382404212201</v>
      </c>
      <c r="I13" s="86">
        <v>141.78680926193076</v>
      </c>
      <c r="J13" s="86">
        <v>139.43653770451698</v>
      </c>
      <c r="K13" s="86">
        <v>137.28748401964876</v>
      </c>
      <c r="L13" s="86">
        <v>135.6120375160155</v>
      </c>
      <c r="M13" s="86">
        <v>133.73673832164573</v>
      </c>
      <c r="N13" s="86">
        <v>132.26792537773764</v>
      </c>
      <c r="O13" s="86">
        <v>130.57113085426747</v>
      </c>
      <c r="P13" s="86">
        <v>129.29614895267346</v>
      </c>
      <c r="Q13" s="86">
        <v>128.07938646036826</v>
      </c>
      <c r="R13" s="86">
        <v>124.16342811341272</v>
      </c>
      <c r="S13" s="86">
        <v>123.78708534804655</v>
      </c>
      <c r="T13" s="86">
        <v>123.40553244333937</v>
      </c>
      <c r="U13" s="86">
        <v>123.08485193538482</v>
      </c>
      <c r="V13" s="86">
        <v>122.74491800784206</v>
      </c>
      <c r="W13" s="86">
        <v>119.39221055125273</v>
      </c>
      <c r="X13" s="86">
        <v>119.15433816554103</v>
      </c>
      <c r="Y13" s="86">
        <v>118.89135799542572</v>
      </c>
      <c r="Z13" s="86">
        <v>118.64152571138928</v>
      </c>
      <c r="AA13" s="86">
        <v>118.44084736614357</v>
      </c>
      <c r="AB13" s="86">
        <v>115.32891478833943</v>
      </c>
      <c r="AC13" s="86">
        <v>115.13123757364687</v>
      </c>
      <c r="AD13" s="86">
        <v>114.96134955388469</v>
      </c>
      <c r="AE13" s="86">
        <v>114.79034953516712</v>
      </c>
      <c r="AF13" s="86">
        <v>114.65558653323183</v>
      </c>
      <c r="AG13" s="87">
        <v>113.21975484163303</v>
      </c>
      <c r="AH13" s="87">
        <v>113.02186190732516</v>
      </c>
      <c r="AI13" s="87">
        <v>112.81639247559328</v>
      </c>
      <c r="AJ13" s="87">
        <v>112.61267709856308</v>
      </c>
      <c r="AK13" s="87">
        <v>112.41022411497616</v>
      </c>
      <c r="AL13" s="87">
        <v>111.59640724248172</v>
      </c>
      <c r="AM13" s="87">
        <v>111.3909889089887</v>
      </c>
      <c r="AN13" s="87">
        <v>111.14825953875032</v>
      </c>
      <c r="AO13" s="87">
        <v>110.9053823509352</v>
      </c>
      <c r="AP13" s="87">
        <v>110.66209803826662</v>
      </c>
      <c r="AQ13" s="87">
        <v>109.52455983083347</v>
      </c>
      <c r="AR13" s="87">
        <v>109.28497833128036</v>
      </c>
      <c r="AS13" s="87">
        <v>109.04434668719374</v>
      </c>
      <c r="AT13" s="87">
        <v>108.80250577181555</v>
      </c>
      <c r="AU13" s="87">
        <v>108.55931492807355</v>
      </c>
      <c r="AV13" s="87">
        <v>107.7359717353843</v>
      </c>
      <c r="AW13" s="87">
        <v>107.49307746650481</v>
      </c>
      <c r="AX13" s="87">
        <v>107.24847983511152</v>
      </c>
      <c r="AY13" s="87">
        <v>106.99343557389911</v>
      </c>
      <c r="AZ13" s="87">
        <v>106.73659111503478</v>
      </c>
      <c r="BA13" s="87">
        <v>105.91578157177254</v>
      </c>
      <c r="BB13" s="87">
        <v>105.65841078691093</v>
      </c>
      <c r="BC13" s="87">
        <v>105.39207117542873</v>
      </c>
      <c r="BD13" s="87">
        <v>105.12299745739277</v>
      </c>
      <c r="BE13" s="87">
        <v>104.8519133845798</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52.8" x14ac:dyDescent="0.25">
      <c r="B14" s="56">
        <v>8</v>
      </c>
      <c r="C14" s="91" t="s">
        <v>271</v>
      </c>
      <c r="D14" s="26" t="s">
        <v>342</v>
      </c>
      <c r="E14" s="26" t="s">
        <v>104</v>
      </c>
      <c r="F14" s="26">
        <v>2</v>
      </c>
      <c r="H14" s="82">
        <v>0.62855563526053193</v>
      </c>
      <c r="I14" s="82">
        <v>0.56795859111820579</v>
      </c>
      <c r="J14" s="82">
        <v>0.54804813375715589</v>
      </c>
      <c r="K14" s="82">
        <v>0.53733544202485173</v>
      </c>
      <c r="L14" s="82">
        <v>0.53041006555144299</v>
      </c>
      <c r="M14" s="82">
        <v>0.50223095230874515</v>
      </c>
      <c r="N14" s="82">
        <v>0.47301452031155222</v>
      </c>
      <c r="O14" s="82">
        <v>0.45743242324638256</v>
      </c>
      <c r="P14" s="82">
        <v>0.43276076955986409</v>
      </c>
      <c r="Q14" s="82">
        <v>0.37010775427699472</v>
      </c>
      <c r="R14" s="82">
        <v>0.27349577703991101</v>
      </c>
      <c r="S14" s="82">
        <v>0.27349577703991101</v>
      </c>
      <c r="T14" s="82">
        <v>0.27349577703991096</v>
      </c>
      <c r="U14" s="82">
        <v>0.27349577703991101</v>
      </c>
      <c r="V14" s="82">
        <v>0.27349577703991101</v>
      </c>
      <c r="W14" s="82">
        <v>0.22480172371125606</v>
      </c>
      <c r="X14" s="82">
        <v>0.22480172371125606</v>
      </c>
      <c r="Y14" s="82">
        <v>0.22480172371125606</v>
      </c>
      <c r="Z14" s="82">
        <v>0.22480172371125606</v>
      </c>
      <c r="AA14" s="82">
        <v>0.22480172371125606</v>
      </c>
      <c r="AB14" s="82">
        <v>0.17610767038260114</v>
      </c>
      <c r="AC14" s="82">
        <v>0.17610767038260117</v>
      </c>
      <c r="AD14" s="82">
        <v>0.17610767038260119</v>
      </c>
      <c r="AE14" s="82">
        <v>0.17610767038260119</v>
      </c>
      <c r="AF14" s="82">
        <v>0.17610767038260117</v>
      </c>
      <c r="AG14" s="83">
        <v>0.10793599572248419</v>
      </c>
      <c r="AH14" s="83">
        <v>0.10793599572248425</v>
      </c>
      <c r="AI14" s="83">
        <v>0.10793599572248419</v>
      </c>
      <c r="AJ14" s="83">
        <v>0.10793599572248419</v>
      </c>
      <c r="AK14" s="83">
        <v>0.10793599572248422</v>
      </c>
      <c r="AL14" s="83">
        <v>0.10793599572248419</v>
      </c>
      <c r="AM14" s="83">
        <v>0.10793599572248419</v>
      </c>
      <c r="AN14" s="83">
        <v>0.10793599572248419</v>
      </c>
      <c r="AO14" s="83">
        <v>0.10793599572248422</v>
      </c>
      <c r="AP14" s="83">
        <v>0.10793599572248419</v>
      </c>
      <c r="AQ14" s="83">
        <v>0.10793599572248422</v>
      </c>
      <c r="AR14" s="83">
        <v>0.10793599572248419</v>
      </c>
      <c r="AS14" s="83">
        <v>0.10793599572248419</v>
      </c>
      <c r="AT14" s="83">
        <v>0.10793599572248419</v>
      </c>
      <c r="AU14" s="83">
        <v>0.10793599572248419</v>
      </c>
      <c r="AV14" s="83">
        <v>0.10793599572248419</v>
      </c>
      <c r="AW14" s="83">
        <v>0.10793599572248419</v>
      </c>
      <c r="AX14" s="83">
        <v>0.10793599572248422</v>
      </c>
      <c r="AY14" s="83">
        <v>0.10793599572248419</v>
      </c>
      <c r="AZ14" s="83">
        <v>0.10793599572248422</v>
      </c>
      <c r="BA14" s="83">
        <v>0.10793599572248419</v>
      </c>
      <c r="BB14" s="83">
        <v>0.10793599572248422</v>
      </c>
      <c r="BC14" s="83">
        <v>0.10793599572248419</v>
      </c>
      <c r="BD14" s="83">
        <v>0.10793599572248416</v>
      </c>
      <c r="BE14" s="83">
        <v>0.10793599572248422</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52.8" x14ac:dyDescent="0.25">
      <c r="B15" s="56">
        <v>9</v>
      </c>
      <c r="C15" s="91" t="s">
        <v>273</v>
      </c>
      <c r="D15" s="26" t="s">
        <v>343</v>
      </c>
      <c r="E15" s="26" t="s">
        <v>275</v>
      </c>
      <c r="F15" s="26">
        <v>2</v>
      </c>
      <c r="H15" s="82">
        <v>49.532126504335693</v>
      </c>
      <c r="I15" s="82">
        <v>44.34482258122987</v>
      </c>
      <c r="J15" s="82">
        <v>42.335523435106872</v>
      </c>
      <c r="K15" s="82">
        <v>41.092869865227662</v>
      </c>
      <c r="L15" s="82">
        <v>40.198954597694204</v>
      </c>
      <c r="M15" s="82">
        <v>37.649754788915381</v>
      </c>
      <c r="N15" s="82">
        <v>35.144834790814762</v>
      </c>
      <c r="O15" s="82">
        <v>33.679038172147592</v>
      </c>
      <c r="P15" s="82">
        <v>31.591702352497432</v>
      </c>
      <c r="Q15" s="82">
        <v>26.803500122641328</v>
      </c>
      <c r="R15" s="82">
        <v>19.645919693044245</v>
      </c>
      <c r="S15" s="82">
        <v>19.479699201444603</v>
      </c>
      <c r="T15" s="82">
        <v>19.324890305863487</v>
      </c>
      <c r="U15" s="82">
        <v>19.14554068388416</v>
      </c>
      <c r="V15" s="82">
        <v>19.007515961515761</v>
      </c>
      <c r="W15" s="82">
        <v>15.524089700912807</v>
      </c>
      <c r="X15" s="82">
        <v>15.385001022090391</v>
      </c>
      <c r="Y15" s="82">
        <v>15.273151065743304</v>
      </c>
      <c r="Z15" s="82">
        <v>15.162618744614688</v>
      </c>
      <c r="AA15" s="82">
        <v>15.041311552219675</v>
      </c>
      <c r="AB15" s="82">
        <v>11.695077740552074</v>
      </c>
      <c r="AC15" s="82">
        <v>11.61177529668065</v>
      </c>
      <c r="AD15" s="82">
        <v>11.52621361560465</v>
      </c>
      <c r="AE15" s="82">
        <v>11.445581519331718</v>
      </c>
      <c r="AF15" s="82">
        <v>11.360065186422126</v>
      </c>
      <c r="AG15" s="83">
        <v>6.9137196339668652</v>
      </c>
      <c r="AH15" s="83">
        <v>6.8652234366516378</v>
      </c>
      <c r="AI15" s="83">
        <v>6.8170674475121515</v>
      </c>
      <c r="AJ15" s="83">
        <v>6.769249279486</v>
      </c>
      <c r="AK15" s="83">
        <v>6.7217665622658327</v>
      </c>
      <c r="AL15" s="83">
        <v>6.6746169421816637</v>
      </c>
      <c r="AM15" s="83">
        <v>6.6277980820840181</v>
      </c>
      <c r="AN15" s="83">
        <v>6.5813076612278802</v>
      </c>
      <c r="AO15" s="83">
        <v>6.5351433751574657</v>
      </c>
      <c r="AP15" s="83">
        <v>6.4893029355917999</v>
      </c>
      <c r="AQ15" s="83">
        <v>6.4437840703111258</v>
      </c>
      <c r="AR15" s="83">
        <v>6.3985845230440601</v>
      </c>
      <c r="AS15" s="83">
        <v>6.3537020533556099</v>
      </c>
      <c r="AT15" s="83">
        <v>6.3091344365359125</v>
      </c>
      <c r="AU15" s="83">
        <v>6.2648794634897937</v>
      </c>
      <c r="AV15" s="83">
        <v>6.2209349406271075</v>
      </c>
      <c r="AW15" s="83">
        <v>6.1772986897538189</v>
      </c>
      <c r="AX15" s="83">
        <v>6.1339685479638817</v>
      </c>
      <c r="AY15" s="83">
        <v>6.0909423675318521</v>
      </c>
      <c r="AZ15" s="83">
        <v>6.0482180158062908</v>
      </c>
      <c r="BA15" s="83">
        <v>6.0057933751038579</v>
      </c>
      <c r="BB15" s="83">
        <v>5.9636663426042293</v>
      </c>
      <c r="BC15" s="83">
        <v>5.9218348302456807</v>
      </c>
      <c r="BD15" s="83">
        <v>5.8802967646214483</v>
      </c>
      <c r="BE15" s="83">
        <v>5.8390500868768163</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52.8" x14ac:dyDescent="0.25">
      <c r="B16" s="56">
        <v>10</v>
      </c>
      <c r="C16" s="91" t="s">
        <v>276</v>
      </c>
      <c r="D16" s="26" t="s">
        <v>344</v>
      </c>
      <c r="E16" s="26" t="s">
        <v>278</v>
      </c>
      <c r="F16" s="26">
        <v>2</v>
      </c>
      <c r="H16" s="82">
        <v>10.178279790219417</v>
      </c>
      <c r="I16" s="82">
        <v>10.289718696883783</v>
      </c>
      <c r="J16" s="82">
        <v>10.420448894740529</v>
      </c>
      <c r="K16" s="82">
        <v>10.545383556761184</v>
      </c>
      <c r="L16" s="82">
        <v>10.659041990840254</v>
      </c>
      <c r="M16" s="82">
        <v>10.789624013553434</v>
      </c>
      <c r="N16" s="82">
        <v>10.897021270969717</v>
      </c>
      <c r="O16" s="82">
        <v>11.007821554255363</v>
      </c>
      <c r="P16" s="82">
        <v>11.112589441401092</v>
      </c>
      <c r="Q16" s="82">
        <v>11.211153876088149</v>
      </c>
      <c r="R16" s="82">
        <v>11.312812698169093</v>
      </c>
      <c r="S16" s="82">
        <v>11.419873982284614</v>
      </c>
      <c r="T16" s="82">
        <v>11.521367312057343</v>
      </c>
      <c r="U16" s="82">
        <v>11.641088966104446</v>
      </c>
      <c r="V16" s="82">
        <v>11.734220281365326</v>
      </c>
      <c r="W16" s="82">
        <v>11.816580316773804</v>
      </c>
      <c r="X16" s="82">
        <v>11.934686642514455</v>
      </c>
      <c r="Y16" s="82">
        <v>12.030858943883855</v>
      </c>
      <c r="Z16" s="82">
        <v>12.127293041924458</v>
      </c>
      <c r="AA16" s="82">
        <v>12.234977223600623</v>
      </c>
      <c r="AB16" s="82">
        <v>12.336337909713155</v>
      </c>
      <c r="AC16" s="82">
        <v>12.433421907631299</v>
      </c>
      <c r="AD16" s="82">
        <v>12.534704204428904</v>
      </c>
      <c r="AE16" s="82">
        <v>12.631438077433499</v>
      </c>
      <c r="AF16" s="82">
        <v>12.735696315427839</v>
      </c>
      <c r="AG16" s="83">
        <v>12.834154129292598</v>
      </c>
      <c r="AH16" s="83">
        <v>12.933305896012035</v>
      </c>
      <c r="AI16" s="83">
        <v>13.033156493234474</v>
      </c>
      <c r="AJ16" s="83">
        <v>13.133710832761423</v>
      </c>
      <c r="AK16" s="83">
        <v>13.234973860785333</v>
      </c>
      <c r="AL16" s="83">
        <v>13.336950558128988</v>
      </c>
      <c r="AM16" s="83">
        <v>13.439645940486566</v>
      </c>
      <c r="AN16" s="83">
        <v>13.543065058666343</v>
      </c>
      <c r="AO16" s="83">
        <v>13.647212998835085</v>
      </c>
      <c r="AP16" s="83">
        <v>13.752094882764117</v>
      </c>
      <c r="AQ16" s="83">
        <v>13.857715868077092</v>
      </c>
      <c r="AR16" s="83">
        <v>13.964081148499456</v>
      </c>
      <c r="AS16" s="83">
        <v>14.071195954109658</v>
      </c>
      <c r="AT16" s="83">
        <v>14.179065551592061</v>
      </c>
      <c r="AU16" s="83">
        <v>14.287695244491626</v>
      </c>
      <c r="AV16" s="83">
        <v>14.397090373470327</v>
      </c>
      <c r="AW16" s="83">
        <v>14.507256316565336</v>
      </c>
      <c r="AX16" s="83">
        <v>14.618198489449004</v>
      </c>
      <c r="AY16" s="83">
        <v>14.729922345690607</v>
      </c>
      <c r="AZ16" s="83">
        <v>14.842433377019924</v>
      </c>
      <c r="BA16" s="83">
        <v>14.955737113592603</v>
      </c>
      <c r="BB16" s="83">
        <v>15.069839124257362</v>
      </c>
      <c r="BC16" s="83">
        <v>15.184745016825046</v>
      </c>
      <c r="BD16" s="83">
        <v>15.30046043833951</v>
      </c>
      <c r="BE16" s="83">
        <v>15.416991075350394</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52.8" x14ac:dyDescent="0.25">
      <c r="B17" s="56">
        <v>11</v>
      </c>
      <c r="C17" s="91" t="s">
        <v>288</v>
      </c>
      <c r="D17" s="26" t="s">
        <v>345</v>
      </c>
      <c r="E17" s="26" t="s">
        <v>290</v>
      </c>
      <c r="F17" s="26">
        <v>0</v>
      </c>
      <c r="H17" s="88">
        <v>0.87298294528329445</v>
      </c>
      <c r="I17" s="88">
        <v>0.8744165087944511</v>
      </c>
      <c r="J17" s="88">
        <v>0.8761163736400891</v>
      </c>
      <c r="K17" s="88">
        <v>0.87775438511962911</v>
      </c>
      <c r="L17" s="88">
        <v>0.87924774684353613</v>
      </c>
      <c r="M17" s="88">
        <v>0.88035049698543133</v>
      </c>
      <c r="N17" s="88">
        <v>0.88122313596974489</v>
      </c>
      <c r="O17" s="88">
        <v>0.88211582550055867</v>
      </c>
      <c r="P17" s="88">
        <v>0.88294229087168496</v>
      </c>
      <c r="Q17" s="88">
        <v>0.88370217018503905</v>
      </c>
      <c r="R17" s="88">
        <v>0.88447385942815571</v>
      </c>
      <c r="S17" s="88">
        <v>0.8852908885763765</v>
      </c>
      <c r="T17" s="88">
        <v>0.88606149733125805</v>
      </c>
      <c r="U17" s="88">
        <v>0.88696090243141634</v>
      </c>
      <c r="V17" s="88">
        <v>0.88761199343441999</v>
      </c>
      <c r="W17" s="88">
        <v>0.88816323423937038</v>
      </c>
      <c r="X17" s="88">
        <v>0.88900415315541159</v>
      </c>
      <c r="Y17" s="88">
        <v>0.88965340680207461</v>
      </c>
      <c r="Z17" s="88">
        <v>0.89029507535412722</v>
      </c>
      <c r="AA17" s="88">
        <v>0.89101518971060889</v>
      </c>
      <c r="AB17" s="88">
        <v>0.89167644939952262</v>
      </c>
      <c r="AC17" s="88">
        <v>0.89229308773737637</v>
      </c>
      <c r="AD17" s="88">
        <v>0.892933887577254</v>
      </c>
      <c r="AE17" s="88">
        <v>0.89353076386154129</v>
      </c>
      <c r="AF17" s="88">
        <v>0.8941753303343577</v>
      </c>
      <c r="AG17" s="89">
        <v>0.89476800193960493</v>
      </c>
      <c r="AH17" s="89">
        <v>0.89535641350068829</v>
      </c>
      <c r="AI17" s="89">
        <v>0.89594059397114201</v>
      </c>
      <c r="AJ17" s="89">
        <v>0.89652057209904712</v>
      </c>
      <c r="AK17" s="89">
        <v>0.89709637642845919</v>
      </c>
      <c r="AL17" s="89">
        <v>0.89766803530082551</v>
      </c>
      <c r="AM17" s="89">
        <v>0.89823557685639288</v>
      </c>
      <c r="AN17" s="89">
        <v>0.89879902903560505</v>
      </c>
      <c r="AO17" s="89">
        <v>0.89935841958049068</v>
      </c>
      <c r="AP17" s="89">
        <v>0.89991377603604095</v>
      </c>
      <c r="AQ17" s="89">
        <v>0.90046512575157833</v>
      </c>
      <c r="AR17" s="89">
        <v>0.90101249588211441</v>
      </c>
      <c r="AS17" s="89">
        <v>0.90155591338969965</v>
      </c>
      <c r="AT17" s="89">
        <v>0.9020954050447626</v>
      </c>
      <c r="AU17" s="89">
        <v>0.90263099742743991</v>
      </c>
      <c r="AV17" s="89">
        <v>0.90316271692889727</v>
      </c>
      <c r="AW17" s="89">
        <v>0.90369058975264038</v>
      </c>
      <c r="AX17" s="89">
        <v>0.90421464191581769</v>
      </c>
      <c r="AY17" s="89">
        <v>0.90473489925051265</v>
      </c>
      <c r="AZ17" s="89">
        <v>0.90525138740502775</v>
      </c>
      <c r="BA17" s="89">
        <v>0.90576413184516025</v>
      </c>
      <c r="BB17" s="89">
        <v>0.90627315785546625</v>
      </c>
      <c r="BC17" s="89">
        <v>0.90677849054051862</v>
      </c>
      <c r="BD17" s="89">
        <v>0.90728015482615554</v>
      </c>
      <c r="BE17" s="89">
        <v>0.90777817546071771</v>
      </c>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row>
    <row r="18" spans="2:88" x14ac:dyDescent="0.25">
      <c r="C18" s="58"/>
      <c r="D18" s="59"/>
      <c r="E18" s="59"/>
      <c r="F18" s="58"/>
    </row>
    <row r="19" spans="2:88" x14ac:dyDescent="0.25"/>
    <row r="20" spans="2:88" x14ac:dyDescent="0.25"/>
    <row r="21" spans="2:88" x14ac:dyDescent="0.25">
      <c r="B21" s="45" t="s">
        <v>116</v>
      </c>
    </row>
    <row r="22" spans="2:88" x14ac:dyDescent="0.25"/>
    <row r="23" spans="2:88" x14ac:dyDescent="0.25">
      <c r="B23" s="46"/>
      <c r="C23" t="s">
        <v>117</v>
      </c>
    </row>
    <row r="24" spans="2:88" x14ac:dyDescent="0.25"/>
    <row r="25" spans="2:88" x14ac:dyDescent="0.25">
      <c r="B25" s="47"/>
      <c r="C25" t="s">
        <v>118</v>
      </c>
    </row>
    <row r="26" spans="2:88" x14ac:dyDescent="0.25"/>
    <row r="27" spans="2:88" x14ac:dyDescent="0.25"/>
    <row r="28" spans="2:88" x14ac:dyDescent="0.25"/>
    <row r="29" spans="2:88" ht="14.4" x14ac:dyDescent="0.3">
      <c r="B29" s="124" t="s">
        <v>346</v>
      </c>
      <c r="C29" s="125"/>
      <c r="D29" s="125"/>
      <c r="E29" s="125"/>
      <c r="F29" s="125"/>
      <c r="G29" s="125"/>
      <c r="H29" s="125"/>
      <c r="I29" s="126"/>
    </row>
    <row r="30" spans="2:88" x14ac:dyDescent="0.25"/>
    <row r="31" spans="2:88" s="6" customFormat="1" x14ac:dyDescent="0.25">
      <c r="B31" s="48" t="s">
        <v>72</v>
      </c>
      <c r="C31" s="127" t="s">
        <v>121</v>
      </c>
      <c r="D31" s="127"/>
      <c r="E31" s="127"/>
      <c r="F31" s="127"/>
      <c r="G31" s="127"/>
      <c r="H31" s="127"/>
      <c r="I31" s="127"/>
    </row>
    <row r="32" spans="2:88" s="6" customFormat="1" ht="59.7" customHeight="1" x14ac:dyDescent="0.25">
      <c r="B32" s="49">
        <v>1</v>
      </c>
      <c r="C32" s="115" t="s">
        <v>347</v>
      </c>
      <c r="D32" s="116"/>
      <c r="E32" s="116"/>
      <c r="F32" s="116"/>
      <c r="G32" s="116"/>
      <c r="H32" s="116"/>
      <c r="I32" s="116"/>
    </row>
    <row r="33" spans="2:9" s="6" customFormat="1" ht="54" customHeight="1" x14ac:dyDescent="0.25">
      <c r="B33" s="49">
        <v>2</v>
      </c>
      <c r="C33" s="115" t="s">
        <v>348</v>
      </c>
      <c r="D33" s="116"/>
      <c r="E33" s="116"/>
      <c r="F33" s="116"/>
      <c r="G33" s="116"/>
      <c r="H33" s="116"/>
      <c r="I33" s="116"/>
    </row>
    <row r="34" spans="2:9" s="6" customFormat="1" ht="58.2" customHeight="1" x14ac:dyDescent="0.25">
      <c r="B34" s="49">
        <v>3</v>
      </c>
      <c r="C34" s="115" t="s">
        <v>349</v>
      </c>
      <c r="D34" s="116"/>
      <c r="E34" s="116"/>
      <c r="F34" s="116"/>
      <c r="G34" s="116"/>
      <c r="H34" s="116"/>
      <c r="I34" s="116"/>
    </row>
    <row r="35" spans="2:9" s="6" customFormat="1" ht="61.2" customHeight="1" x14ac:dyDescent="0.25">
      <c r="B35" s="49">
        <v>4</v>
      </c>
      <c r="C35" s="115" t="s">
        <v>350</v>
      </c>
      <c r="D35" s="116"/>
      <c r="E35" s="116"/>
      <c r="F35" s="116"/>
      <c r="G35" s="116"/>
      <c r="H35" s="116"/>
      <c r="I35" s="116"/>
    </row>
    <row r="36" spans="2:9" s="6" customFormat="1" ht="58.5" customHeight="1" x14ac:dyDescent="0.25">
      <c r="B36" s="49">
        <v>5</v>
      </c>
      <c r="C36" s="115" t="s">
        <v>351</v>
      </c>
      <c r="D36" s="116"/>
      <c r="E36" s="116"/>
      <c r="F36" s="116"/>
      <c r="G36" s="116"/>
      <c r="H36" s="116"/>
      <c r="I36" s="116"/>
    </row>
    <row r="37" spans="2:9" s="6" customFormat="1" ht="75.45" customHeight="1" x14ac:dyDescent="0.25">
      <c r="B37" s="49">
        <v>6</v>
      </c>
      <c r="C37" s="115" t="s">
        <v>352</v>
      </c>
      <c r="D37" s="116"/>
      <c r="E37" s="116"/>
      <c r="F37" s="116"/>
      <c r="G37" s="116"/>
      <c r="H37" s="116"/>
      <c r="I37" s="116"/>
    </row>
    <row r="38" spans="2:9" s="6" customFormat="1" ht="61.5" customHeight="1" x14ac:dyDescent="0.25">
      <c r="B38" s="49">
        <v>7</v>
      </c>
      <c r="C38" s="115" t="s">
        <v>353</v>
      </c>
      <c r="D38" s="116"/>
      <c r="E38" s="116"/>
      <c r="F38" s="116"/>
      <c r="G38" s="116"/>
      <c r="H38" s="116"/>
      <c r="I38" s="116"/>
    </row>
    <row r="39" spans="2:9" s="6" customFormat="1" ht="75.45" customHeight="1" x14ac:dyDescent="0.25">
      <c r="B39" s="49">
        <v>8</v>
      </c>
      <c r="C39" s="115" t="s">
        <v>354</v>
      </c>
      <c r="D39" s="116"/>
      <c r="E39" s="116"/>
      <c r="F39" s="116"/>
      <c r="G39" s="116"/>
      <c r="H39" s="116"/>
      <c r="I39" s="116"/>
    </row>
    <row r="40" spans="2:9" s="6" customFormat="1" ht="66" customHeight="1" x14ac:dyDescent="0.25">
      <c r="B40" s="49">
        <v>9</v>
      </c>
      <c r="C40" s="115" t="s">
        <v>355</v>
      </c>
      <c r="D40" s="116"/>
      <c r="E40" s="116"/>
      <c r="F40" s="116"/>
      <c r="G40" s="116"/>
      <c r="H40" s="116"/>
      <c r="I40" s="116"/>
    </row>
    <row r="41" spans="2:9" s="6" customFormat="1" ht="54.45" customHeight="1" x14ac:dyDescent="0.25">
      <c r="B41" s="49">
        <v>10</v>
      </c>
      <c r="C41" s="115" t="s">
        <v>356</v>
      </c>
      <c r="D41" s="116"/>
      <c r="E41" s="116"/>
      <c r="F41" s="116"/>
      <c r="G41" s="116"/>
      <c r="H41" s="116"/>
      <c r="I41" s="116"/>
    </row>
    <row r="42" spans="2:9" s="6" customFormat="1" ht="57.45" customHeight="1" x14ac:dyDescent="0.25">
      <c r="B42" s="49">
        <v>11</v>
      </c>
      <c r="C42" s="115" t="s">
        <v>357</v>
      </c>
      <c r="D42" s="116"/>
      <c r="E42" s="116"/>
      <c r="F42" s="116"/>
      <c r="G42" s="116"/>
      <c r="H42" s="116"/>
      <c r="I42" s="116"/>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zoomScaleNormal="100" workbookViewId="0">
      <pane xSplit="6" ySplit="6" topLeftCell="H8" activePane="bottomRight" state="frozen"/>
      <selection pane="topRight" activeCell="E12" sqref="E12"/>
      <selection pane="bottomLeft" activeCell="E12" sqref="E12"/>
      <selection pane="bottomRight" activeCell="E8" sqref="E8"/>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B1" s="108" t="s">
        <v>358</v>
      </c>
      <c r="C1" s="108"/>
      <c r="D1" s="108"/>
      <c r="E1" s="108"/>
      <c r="F1" s="108"/>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6</v>
      </c>
      <c r="C4" s="121"/>
      <c r="D4" s="130" t="str">
        <f>'Cover sheet'!C6</f>
        <v>Hampshire Rural</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5" t="s">
        <v>72</v>
      </c>
      <c r="C6" s="17" t="s">
        <v>155</v>
      </c>
      <c r="D6" s="18" t="s">
        <v>74</v>
      </c>
      <c r="E6" s="18" t="s">
        <v>75</v>
      </c>
      <c r="F6" s="75" t="s">
        <v>76</v>
      </c>
      <c r="G6" s="36"/>
      <c r="H6" s="18" t="s">
        <v>156</v>
      </c>
      <c r="I6" s="18" t="s">
        <v>157</v>
      </c>
      <c r="J6" s="18" t="s">
        <v>107</v>
      </c>
      <c r="K6" s="18" t="s">
        <v>158</v>
      </c>
      <c r="L6" s="18" t="s">
        <v>159</v>
      </c>
      <c r="M6" s="18" t="s">
        <v>160</v>
      </c>
      <c r="N6" s="18" t="s">
        <v>161</v>
      </c>
      <c r="O6" s="18" t="s">
        <v>162</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52.8" x14ac:dyDescent="0.25">
      <c r="B7" s="56">
        <v>1</v>
      </c>
      <c r="C7" s="28" t="s">
        <v>308</v>
      </c>
      <c r="D7" s="29" t="s">
        <v>359</v>
      </c>
      <c r="E7" s="29" t="s">
        <v>104</v>
      </c>
      <c r="F7" s="29">
        <v>2</v>
      </c>
      <c r="H7" s="82">
        <v>6.5035229552329188</v>
      </c>
      <c r="I7" s="82">
        <v>6.4068882616156131</v>
      </c>
      <c r="J7" s="82">
        <v>6.3592430360304997</v>
      </c>
      <c r="K7" s="82">
        <v>6.321862165150864</v>
      </c>
      <c r="L7" s="82">
        <v>6.2999465177116676</v>
      </c>
      <c r="M7" s="82">
        <v>6.2513533426049719</v>
      </c>
      <c r="N7" s="82">
        <v>6.2101410258881806</v>
      </c>
      <c r="O7" s="82">
        <v>6.1739376098774787</v>
      </c>
      <c r="P7" s="82">
        <v>6.1394484568903396</v>
      </c>
      <c r="Q7" s="82">
        <v>6.0666120338909275</v>
      </c>
      <c r="R7" s="82">
        <v>5.8815306845184487</v>
      </c>
      <c r="S7" s="82">
        <v>5.8945950763899324</v>
      </c>
      <c r="T7" s="82">
        <v>5.9093622936460193</v>
      </c>
      <c r="U7" s="82">
        <v>5.928153657455665</v>
      </c>
      <c r="V7" s="82">
        <v>5.9424914744117787</v>
      </c>
      <c r="W7" s="82">
        <v>5.8166702306225613</v>
      </c>
      <c r="X7" s="82">
        <v>5.8378939175702991</v>
      </c>
      <c r="Y7" s="82">
        <v>5.8549865554478879</v>
      </c>
      <c r="Z7" s="82">
        <v>5.8727504800754255</v>
      </c>
      <c r="AA7" s="82">
        <v>5.8923779858453864</v>
      </c>
      <c r="AB7" s="82">
        <v>5.7722081608826032</v>
      </c>
      <c r="AC7" s="82">
        <v>5.7913900530198816</v>
      </c>
      <c r="AD7" s="82">
        <v>5.8112037806452888</v>
      </c>
      <c r="AE7" s="82">
        <v>5.8304943670275264</v>
      </c>
      <c r="AF7" s="82">
        <v>5.8506570647049427</v>
      </c>
      <c r="AG7" s="83">
        <v>5.7616081338324108</v>
      </c>
      <c r="AH7" s="83">
        <v>5.779764245935735</v>
      </c>
      <c r="AI7" s="83">
        <v>5.797725943142817</v>
      </c>
      <c r="AJ7" s="83">
        <v>5.8157897960893061</v>
      </c>
      <c r="AK7" s="83">
        <v>5.8339408957968342</v>
      </c>
      <c r="AL7" s="83">
        <v>5.8322024509647052</v>
      </c>
      <c r="AM7" s="83">
        <v>5.8502337936360487</v>
      </c>
      <c r="AN7" s="83">
        <v>5.8670793371082466</v>
      </c>
      <c r="AO7" s="83">
        <v>5.8839507872420054</v>
      </c>
      <c r="AP7" s="83">
        <v>5.9008393108389976</v>
      </c>
      <c r="AQ7" s="83">
        <v>5.8877368663095231</v>
      </c>
      <c r="AR7" s="83">
        <v>5.9046361146991533</v>
      </c>
      <c r="AS7" s="83">
        <v>5.921530342220783</v>
      </c>
      <c r="AT7" s="83">
        <v>5.938413392650463</v>
      </c>
      <c r="AU7" s="83">
        <v>5.9552796081950072</v>
      </c>
      <c r="AV7" s="83">
        <v>5.9521237776490521</v>
      </c>
      <c r="AW7" s="83">
        <v>5.9689410908359664</v>
      </c>
      <c r="AX7" s="83">
        <v>5.9857269509416291</v>
      </c>
      <c r="AY7" s="83">
        <v>6.0021726964422077</v>
      </c>
      <c r="AZ7" s="83">
        <v>6.0185776336827557</v>
      </c>
      <c r="BA7" s="83">
        <v>6.0149381918593274</v>
      </c>
      <c r="BB7" s="83">
        <v>6.0312510417093321</v>
      </c>
      <c r="BC7" s="83">
        <v>6.0472617343561312</v>
      </c>
      <c r="BD7" s="83">
        <v>6.0631901697109214</v>
      </c>
      <c r="BE7" s="83">
        <v>6.079060745548615</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310</v>
      </c>
      <c r="D8" s="26" t="s">
        <v>360</v>
      </c>
      <c r="E8" s="26" t="s">
        <v>104</v>
      </c>
      <c r="F8" s="26">
        <v>2</v>
      </c>
      <c r="H8" s="82">
        <v>12.201101173112399</v>
      </c>
      <c r="I8" s="82">
        <v>12.19540778946776</v>
      </c>
      <c r="J8" s="82">
        <v>12.198518249507615</v>
      </c>
      <c r="K8" s="82">
        <v>12.199815486721448</v>
      </c>
      <c r="L8" s="82">
        <v>12.204916300266699</v>
      </c>
      <c r="M8" s="82">
        <v>12.250791415145549</v>
      </c>
      <c r="N8" s="82">
        <v>12.252874477653968</v>
      </c>
      <c r="O8" s="82">
        <v>12.145348754580338</v>
      </c>
      <c r="P8" s="82">
        <v>12.146580385555703</v>
      </c>
      <c r="Q8" s="82">
        <v>12.15043162198422</v>
      </c>
      <c r="R8" s="82">
        <v>12.144539178998986</v>
      </c>
      <c r="S8" s="82">
        <v>12.14018050002063</v>
      </c>
      <c r="T8" s="82">
        <v>12.137524646426877</v>
      </c>
      <c r="U8" s="82">
        <v>12.138892939386684</v>
      </c>
      <c r="V8" s="82">
        <v>12.135807685492956</v>
      </c>
      <c r="W8" s="82">
        <v>12.132718869133734</v>
      </c>
      <c r="X8" s="82">
        <v>12.137980930182815</v>
      </c>
      <c r="Y8" s="82">
        <v>12.139111942161746</v>
      </c>
      <c r="Z8" s="82">
        <v>12.140914240890625</v>
      </c>
      <c r="AA8" s="82">
        <v>12.144580120761928</v>
      </c>
      <c r="AB8" s="82">
        <v>12.143229811738612</v>
      </c>
      <c r="AC8" s="82">
        <v>12.142537166486703</v>
      </c>
      <c r="AD8" s="82">
        <v>12.142476356722922</v>
      </c>
      <c r="AE8" s="82">
        <v>12.141892405715973</v>
      </c>
      <c r="AF8" s="82">
        <v>12.142180566004203</v>
      </c>
      <c r="AG8" s="85">
        <v>12.139282341756864</v>
      </c>
      <c r="AH8" s="85">
        <v>12.135417485825267</v>
      </c>
      <c r="AI8" s="85">
        <v>12.131358214997427</v>
      </c>
      <c r="AJ8" s="85">
        <v>12.127401099908992</v>
      </c>
      <c r="AK8" s="85">
        <v>12.123531231581596</v>
      </c>
      <c r="AL8" s="85">
        <v>12.123103017169052</v>
      </c>
      <c r="AM8" s="85">
        <v>12.122444590259981</v>
      </c>
      <c r="AN8" s="85">
        <v>12.120600364151763</v>
      </c>
      <c r="AO8" s="85">
        <v>12.118782044705105</v>
      </c>
      <c r="AP8" s="85">
        <v>12.116980798721682</v>
      </c>
      <c r="AQ8" s="85">
        <v>12.114784866679647</v>
      </c>
      <c r="AR8" s="85">
        <v>12.112590627556719</v>
      </c>
      <c r="AS8" s="85">
        <v>12.110391367565789</v>
      </c>
      <c r="AT8" s="85">
        <v>12.108180930482909</v>
      </c>
      <c r="AU8" s="85">
        <v>12.105953658514895</v>
      </c>
      <c r="AV8" s="85">
        <v>12.10609060519239</v>
      </c>
      <c r="AW8" s="85">
        <v>12.106200695602757</v>
      </c>
      <c r="AX8" s="85">
        <v>12.106279332931868</v>
      </c>
      <c r="AY8" s="85">
        <v>12.106017855655899</v>
      </c>
      <c r="AZ8" s="85">
        <v>12.1057155701199</v>
      </c>
      <c r="BA8" s="85">
        <v>12.105392686621773</v>
      </c>
      <c r="BB8" s="85">
        <v>12.10502209479708</v>
      </c>
      <c r="BC8" s="85">
        <v>12.104349345769181</v>
      </c>
      <c r="BD8" s="85">
        <v>12.103594339449272</v>
      </c>
      <c r="BE8" s="85">
        <v>12.10278147361227</v>
      </c>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row>
    <row r="9" spans="1:88" ht="52.8" x14ac:dyDescent="0.25">
      <c r="B9" s="56">
        <f t="shared" ref="B9:B11" si="0">B8+1</f>
        <v>3</v>
      </c>
      <c r="C9" s="91" t="s">
        <v>312</v>
      </c>
      <c r="D9" s="26" t="s">
        <v>361</v>
      </c>
      <c r="E9" s="26" t="s">
        <v>104</v>
      </c>
      <c r="F9" s="26">
        <v>2</v>
      </c>
      <c r="H9" s="82">
        <v>12.201101173112399</v>
      </c>
      <c r="I9" s="82">
        <v>11.09540778946776</v>
      </c>
      <c r="J9" s="82">
        <v>15.298518249507614</v>
      </c>
      <c r="K9" s="82">
        <v>15.299815486721448</v>
      </c>
      <c r="L9" s="82">
        <v>15.304916300266699</v>
      </c>
      <c r="M9" s="82">
        <v>15.350791415145549</v>
      </c>
      <c r="N9" s="82">
        <v>15.352874477653968</v>
      </c>
      <c r="O9" s="82">
        <v>6.6589228885803387</v>
      </c>
      <c r="P9" s="82">
        <v>6.6256233775557032</v>
      </c>
      <c r="Q9" s="82">
        <v>6.553976596984219</v>
      </c>
      <c r="R9" s="82">
        <v>6.4301087519989863</v>
      </c>
      <c r="S9" s="82">
        <v>6.4257500730206303</v>
      </c>
      <c r="T9" s="82">
        <v>6.4230942194268774</v>
      </c>
      <c r="U9" s="82">
        <v>6.4244625123866843</v>
      </c>
      <c r="V9" s="82">
        <v>6.4213772584929565</v>
      </c>
      <c r="W9" s="82">
        <v>6.3692933831337335</v>
      </c>
      <c r="X9" s="82">
        <v>6.3745554441828141</v>
      </c>
      <c r="Y9" s="82">
        <v>6.3756864561617448</v>
      </c>
      <c r="Z9" s="82">
        <v>6.3774887548906243</v>
      </c>
      <c r="AA9" s="82">
        <v>6.381154634761927</v>
      </c>
      <c r="AB9" s="82">
        <v>6.3394543667386127</v>
      </c>
      <c r="AC9" s="82">
        <v>6.3387617214867031</v>
      </c>
      <c r="AD9" s="82">
        <v>6.3387009117229223</v>
      </c>
      <c r="AE9" s="82">
        <v>6.3381169607159737</v>
      </c>
      <c r="AF9" s="82">
        <v>6.3384051210042038</v>
      </c>
      <c r="AG9" s="85">
        <v>6.3216842397568644</v>
      </c>
      <c r="AH9" s="85">
        <v>6.3178193838252668</v>
      </c>
      <c r="AI9" s="85">
        <v>6.3137601129974268</v>
      </c>
      <c r="AJ9" s="85">
        <v>6.3098029979089922</v>
      </c>
      <c r="AK9" s="85">
        <v>6.3059331295815966</v>
      </c>
      <c r="AL9" s="85">
        <v>6.3804825331690527</v>
      </c>
      <c r="AM9" s="85">
        <v>6.3798241062599814</v>
      </c>
      <c r="AN9" s="85">
        <v>6.3779798801517629</v>
      </c>
      <c r="AO9" s="85">
        <v>6.3761615607051052</v>
      </c>
      <c r="AP9" s="85">
        <v>6.3743603147216827</v>
      </c>
      <c r="AQ9" s="85">
        <v>6.4221364736796467</v>
      </c>
      <c r="AR9" s="85">
        <v>6.4199422345567179</v>
      </c>
      <c r="AS9" s="85">
        <v>6.4177429745657886</v>
      </c>
      <c r="AT9" s="85">
        <v>6.4155325374829086</v>
      </c>
      <c r="AU9" s="85">
        <v>6.4133052655148948</v>
      </c>
      <c r="AV9" s="85">
        <v>6.4780432011923903</v>
      </c>
      <c r="AW9" s="85">
        <v>6.4781532916027569</v>
      </c>
      <c r="AX9" s="85">
        <v>6.4782319289318675</v>
      </c>
      <c r="AY9" s="85">
        <v>6.4779704516558994</v>
      </c>
      <c r="AZ9" s="85">
        <v>6.4776681661198996</v>
      </c>
      <c r="BA9" s="85">
        <v>6.5384814606217727</v>
      </c>
      <c r="BB9" s="85">
        <v>6.5381108687970801</v>
      </c>
      <c r="BC9" s="85">
        <v>6.5374381197691811</v>
      </c>
      <c r="BD9" s="85">
        <v>6.5366831134492713</v>
      </c>
      <c r="BE9" s="85">
        <v>6.5358702476122694</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ht="52.8" x14ac:dyDescent="0.25">
      <c r="B10" s="56">
        <f t="shared" si="0"/>
        <v>4</v>
      </c>
      <c r="C10" s="91" t="s">
        <v>314</v>
      </c>
      <c r="D10" s="26" t="s">
        <v>362</v>
      </c>
      <c r="E10" s="26" t="s">
        <v>104</v>
      </c>
      <c r="F10" s="26">
        <v>2</v>
      </c>
      <c r="H10" s="82">
        <v>0.47920666403696882</v>
      </c>
      <c r="I10" s="82">
        <v>0.47975908599804346</v>
      </c>
      <c r="J10" s="82">
        <v>0.4803115079591182</v>
      </c>
      <c r="K10" s="82">
        <v>0.48086392992019283</v>
      </c>
      <c r="L10" s="82">
        <v>0.48141635188126752</v>
      </c>
      <c r="M10" s="82">
        <v>0.48260599409863669</v>
      </c>
      <c r="N10" s="82">
        <v>0.48379563631600586</v>
      </c>
      <c r="O10" s="82">
        <v>0.48498527853337503</v>
      </c>
      <c r="P10" s="82">
        <v>0.4861749207507442</v>
      </c>
      <c r="Q10" s="82">
        <v>0.48736456296811337</v>
      </c>
      <c r="R10" s="82">
        <v>0.48566880726117528</v>
      </c>
      <c r="S10" s="82">
        <v>0.48397305155423725</v>
      </c>
      <c r="T10" s="82">
        <v>0.48227729584729923</v>
      </c>
      <c r="U10" s="82">
        <v>0.4805815401403612</v>
      </c>
      <c r="V10" s="82">
        <v>0.47888578443342311</v>
      </c>
      <c r="W10" s="82">
        <v>0.48086395739557836</v>
      </c>
      <c r="X10" s="82">
        <v>0.4828421303577336</v>
      </c>
      <c r="Y10" s="82">
        <v>0.4848203033198889</v>
      </c>
      <c r="Z10" s="82">
        <v>0.48679847628204415</v>
      </c>
      <c r="AA10" s="82">
        <v>0.48877664924419939</v>
      </c>
      <c r="AB10" s="82">
        <v>0.48857093073612035</v>
      </c>
      <c r="AC10" s="82">
        <v>0.4883652122280413</v>
      </c>
      <c r="AD10" s="82">
        <v>0.48815949371996226</v>
      </c>
      <c r="AE10" s="82">
        <v>0.48795377521188321</v>
      </c>
      <c r="AF10" s="82">
        <v>0.48774805670380417</v>
      </c>
      <c r="AG10" s="85">
        <v>0.48459689208409262</v>
      </c>
      <c r="AH10" s="85">
        <v>0.48144572746438108</v>
      </c>
      <c r="AI10" s="85">
        <v>0.47829456284466954</v>
      </c>
      <c r="AJ10" s="85">
        <v>0.47514339822495799</v>
      </c>
      <c r="AK10" s="85">
        <v>0.47199223360524645</v>
      </c>
      <c r="AL10" s="85">
        <v>0.47229798756754776</v>
      </c>
      <c r="AM10" s="85">
        <v>0.47260374152984908</v>
      </c>
      <c r="AN10" s="85">
        <v>0.47290949549215033</v>
      </c>
      <c r="AO10" s="85">
        <v>0.47321524945445165</v>
      </c>
      <c r="AP10" s="85">
        <v>0.47352100341675296</v>
      </c>
      <c r="AQ10" s="85">
        <v>0.47042193427470025</v>
      </c>
      <c r="AR10" s="85">
        <v>0.46732286513264754</v>
      </c>
      <c r="AS10" s="85">
        <v>0.46422379599059482</v>
      </c>
      <c r="AT10" s="85">
        <v>0.46112472684854211</v>
      </c>
      <c r="AU10" s="85">
        <v>0.4580256577064894</v>
      </c>
      <c r="AV10" s="85">
        <v>0.45823863260735909</v>
      </c>
      <c r="AW10" s="85">
        <v>0.45845160750822878</v>
      </c>
      <c r="AX10" s="85">
        <v>0.45866458240909846</v>
      </c>
      <c r="AY10" s="85">
        <v>0.45887755730996815</v>
      </c>
      <c r="AZ10" s="85">
        <v>0.45909053221083784</v>
      </c>
      <c r="BA10" s="85">
        <v>0.45863432627268225</v>
      </c>
      <c r="BB10" s="85">
        <v>0.45817812033452671</v>
      </c>
      <c r="BC10" s="85">
        <v>0.45772191439637117</v>
      </c>
      <c r="BD10" s="85">
        <v>0.45726570845821563</v>
      </c>
      <c r="BE10" s="85">
        <v>0.45680950252006003</v>
      </c>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row>
    <row r="11" spans="1:88" ht="52.8" x14ac:dyDescent="0.25">
      <c r="B11" s="56">
        <f t="shared" si="0"/>
        <v>5</v>
      </c>
      <c r="C11" s="91" t="s">
        <v>316</v>
      </c>
      <c r="D11" s="26" t="s">
        <v>363</v>
      </c>
      <c r="E11" s="26" t="s">
        <v>104</v>
      </c>
      <c r="F11" s="26">
        <v>2</v>
      </c>
      <c r="H11" s="84">
        <v>5.2183715538425108</v>
      </c>
      <c r="I11" s="84">
        <v>4.2087604418541034</v>
      </c>
      <c r="J11" s="84">
        <v>8.4589637055179949</v>
      </c>
      <c r="K11" s="84">
        <v>8.4970893916503911</v>
      </c>
      <c r="L11" s="84">
        <v>8.5235534306737648</v>
      </c>
      <c r="M11" s="84">
        <v>8.6168320784419414</v>
      </c>
      <c r="N11" s="84">
        <v>8.6589378154497822</v>
      </c>
      <c r="O11" s="84">
        <v>1.69484870582437E-10</v>
      </c>
      <c r="P11" s="84">
        <v>-8.5380591485773039E-11</v>
      </c>
      <c r="Q11" s="84">
        <v>1.2517809011569625E-10</v>
      </c>
      <c r="R11" s="84">
        <v>6.2909260219362328E-2</v>
      </c>
      <c r="S11" s="84">
        <v>4.7181945076460619E-2</v>
      </c>
      <c r="T11" s="84">
        <v>3.1454629933558909E-2</v>
      </c>
      <c r="U11" s="84">
        <v>1.5727314790658087E-2</v>
      </c>
      <c r="V11" s="84">
        <v>-3.5224534400413177E-10</v>
      </c>
      <c r="W11" s="84">
        <v>7.1759195115593866E-2</v>
      </c>
      <c r="X11" s="84">
        <v>5.3819396254781382E-2</v>
      </c>
      <c r="Y11" s="84">
        <v>3.5879597393967955E-2</v>
      </c>
      <c r="Z11" s="84">
        <v>1.7939798533154583E-2</v>
      </c>
      <c r="AA11" s="84">
        <v>-3.276587889899929E-10</v>
      </c>
      <c r="AB11" s="84">
        <v>7.8675275119889143E-2</v>
      </c>
      <c r="AC11" s="84">
        <v>5.9006456238780203E-2</v>
      </c>
      <c r="AD11" s="84">
        <v>3.9337637357671262E-2</v>
      </c>
      <c r="AE11" s="84">
        <v>1.9668818476564098E-2</v>
      </c>
      <c r="AF11" s="84">
        <v>-4.0454306571291454E-10</v>
      </c>
      <c r="AG11" s="85">
        <v>7.5479213840361048E-2</v>
      </c>
      <c r="AH11" s="85">
        <v>5.6609410425150664E-2</v>
      </c>
      <c r="AI11" s="85">
        <v>3.7739607009940279E-2</v>
      </c>
      <c r="AJ11" s="85">
        <v>1.8869803594728118E-2</v>
      </c>
      <c r="AK11" s="85">
        <v>1.7951595765453021E-10</v>
      </c>
      <c r="AL11" s="85">
        <v>7.5982094636799669E-2</v>
      </c>
      <c r="AM11" s="85">
        <v>5.6986571094083671E-2</v>
      </c>
      <c r="AN11" s="85">
        <v>3.7991047551365953E-2</v>
      </c>
      <c r="AO11" s="85">
        <v>1.8995524008648179E-2</v>
      </c>
      <c r="AP11" s="85">
        <v>4.659321817257478E-10</v>
      </c>
      <c r="AQ11" s="85">
        <v>6.3977673095423349E-2</v>
      </c>
      <c r="AR11" s="85">
        <v>4.7983254724917046E-2</v>
      </c>
      <c r="AS11" s="85">
        <v>3.1988836354410743E-2</v>
      </c>
      <c r="AT11" s="85">
        <v>1.5994417983903553E-2</v>
      </c>
      <c r="AU11" s="85">
        <v>-3.8660186163497201E-10</v>
      </c>
      <c r="AV11" s="85">
        <v>6.7680790935979118E-2</v>
      </c>
      <c r="AW11" s="85">
        <v>5.0760593258561748E-2</v>
      </c>
      <c r="AX11" s="85">
        <v>3.3840395581139937E-2</v>
      </c>
      <c r="AY11" s="85">
        <v>1.6920197903723455E-2</v>
      </c>
      <c r="AZ11" s="85">
        <v>2.2630608498275251E-10</v>
      </c>
      <c r="BA11" s="85">
        <v>6.4908942489763033E-2</v>
      </c>
      <c r="BB11" s="85">
        <v>4.868170675322131E-2</v>
      </c>
      <c r="BC11" s="85">
        <v>3.2454471016678699E-2</v>
      </c>
      <c r="BD11" s="85">
        <v>1.6227235280134311E-2</v>
      </c>
      <c r="BE11" s="85">
        <v>-4.5640557999604425E-10</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x14ac:dyDescent="0.25"/>
    <row r="13" spans="1:88" x14ac:dyDescent="0.25"/>
    <row r="14" spans="1:88" x14ac:dyDescent="0.25"/>
    <row r="15" spans="1:88" x14ac:dyDescent="0.25">
      <c r="B15" s="45" t="s">
        <v>116</v>
      </c>
    </row>
    <row r="16" spans="1:88" x14ac:dyDescent="0.25"/>
    <row r="17" spans="2:9" x14ac:dyDescent="0.25">
      <c r="B17" s="46"/>
      <c r="C17" t="s">
        <v>117</v>
      </c>
    </row>
    <row r="18" spans="2:9" x14ac:dyDescent="0.25"/>
    <row r="19" spans="2:9" x14ac:dyDescent="0.25">
      <c r="B19" s="47"/>
      <c r="C19" t="s">
        <v>118</v>
      </c>
    </row>
    <row r="20" spans="2:9" x14ac:dyDescent="0.25"/>
    <row r="21" spans="2:9" x14ac:dyDescent="0.25"/>
    <row r="22" spans="2:9" x14ac:dyDescent="0.25"/>
    <row r="23" spans="2:9" ht="14.4" x14ac:dyDescent="0.3">
      <c r="B23" s="124" t="s">
        <v>364</v>
      </c>
      <c r="C23" s="125"/>
      <c r="D23" s="125"/>
      <c r="E23" s="125"/>
      <c r="F23" s="125"/>
      <c r="G23" s="125"/>
      <c r="H23" s="125"/>
      <c r="I23" s="126"/>
    </row>
    <row r="24" spans="2:9" x14ac:dyDescent="0.25"/>
    <row r="25" spans="2:9" s="6" customFormat="1" x14ac:dyDescent="0.25">
      <c r="B25" s="48" t="s">
        <v>72</v>
      </c>
      <c r="C25" s="127" t="s">
        <v>121</v>
      </c>
      <c r="D25" s="127"/>
      <c r="E25" s="127"/>
      <c r="F25" s="127"/>
      <c r="G25" s="127"/>
      <c r="H25" s="127"/>
      <c r="I25" s="127"/>
    </row>
    <row r="26" spans="2:9" s="6" customFormat="1" ht="76.95" customHeight="1" x14ac:dyDescent="0.25">
      <c r="B26" s="49">
        <v>1</v>
      </c>
      <c r="C26" s="115" t="s">
        <v>365</v>
      </c>
      <c r="D26" s="116"/>
      <c r="E26" s="116"/>
      <c r="F26" s="116"/>
      <c r="G26" s="116"/>
      <c r="H26" s="116"/>
      <c r="I26" s="116"/>
    </row>
    <row r="27" spans="2:9" s="6" customFormat="1" ht="54" customHeight="1" x14ac:dyDescent="0.25">
      <c r="B27" s="49">
        <v>2</v>
      </c>
      <c r="C27" s="115" t="s">
        <v>366</v>
      </c>
      <c r="D27" s="116"/>
      <c r="E27" s="116"/>
      <c r="F27" s="116"/>
      <c r="G27" s="116"/>
      <c r="H27" s="116"/>
      <c r="I27" s="116"/>
    </row>
    <row r="28" spans="2:9" s="6" customFormat="1" ht="58.2" customHeight="1" x14ac:dyDescent="0.25">
      <c r="B28" s="49">
        <v>3</v>
      </c>
      <c r="C28" s="115" t="s">
        <v>367</v>
      </c>
      <c r="D28" s="116"/>
      <c r="E28" s="116"/>
      <c r="F28" s="116"/>
      <c r="G28" s="116"/>
      <c r="H28" s="116"/>
      <c r="I28" s="116"/>
    </row>
    <row r="29" spans="2:9" s="6" customFormat="1" ht="61.2" customHeight="1" x14ac:dyDescent="0.25">
      <c r="B29" s="49">
        <v>4</v>
      </c>
      <c r="C29" s="115" t="s">
        <v>322</v>
      </c>
      <c r="D29" s="116"/>
      <c r="E29" s="116"/>
      <c r="F29" s="116"/>
      <c r="G29" s="116"/>
      <c r="H29" s="116"/>
      <c r="I29" s="116"/>
    </row>
    <row r="30" spans="2:9" s="6" customFormat="1" ht="58.5" customHeight="1" x14ac:dyDescent="0.25">
      <c r="B30" s="49">
        <v>5</v>
      </c>
      <c r="C30" s="115" t="s">
        <v>368</v>
      </c>
      <c r="D30" s="116"/>
      <c r="E30" s="116"/>
      <c r="F30" s="116"/>
      <c r="G30" s="116"/>
      <c r="H30" s="116"/>
      <c r="I30" s="116"/>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37DB49-5462-4FB6-9C3A-69939C08F1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467d9616-768a-45ca-a056-105134acbd20"/>
    <ds:schemaRef ds:uri="354b4b13-77d3-4adb-9839-9e9b30ec072e"/>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Sainz Sanchez, Gabriel</cp:lastModifiedBy>
  <cp:revision/>
  <dcterms:created xsi:type="dcterms:W3CDTF">2017-04-19T07:39:06Z</dcterms:created>
  <dcterms:modified xsi:type="dcterms:W3CDTF">2022-11-24T15:38:58Z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